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<sst xmlns="http://schemas.openxmlformats.org/spreadsheetml/2006/main" count="272" uniqueCount="24">
  <si>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</si>
  <si>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</si>
  <si>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</si>
  <si>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</si>
  <si>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</si>
  <si>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</si>
  <si>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</si>
  <si>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</si>
  <si>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VALSTS KASE</t>
  </si>
  <si>
    <t>AS IPS "HANSA FONDI"</t>
  </si>
  <si>
    <t>KOPĀ</t>
  </si>
  <si>
    <t xml:space="preserve">AS "IEGULDĪJUMU PĀRVALDES SABIEDRĪBA "SEB UNIFONDI""  </t>
  </si>
  <si>
    <t xml:space="preserve">IPAS "PAREX ASSET MANAGEMENT"  </t>
  </si>
  <si>
    <t xml:space="preserve">AS "LVA IEGULDĪJUMU PĀRVALDES SABIEDRĪBA""  </t>
  </si>
  <si>
    <t xml:space="preserve">IPAS "BALTIKUMS ASSET MANAGEMENT"  </t>
  </si>
  <si>
    <t xml:space="preserve">AS IPS "SUPREMA FONDI"  </t>
  </si>
  <si>
    <t xml:space="preserve">AS "IPS "ASTRA KRĀJFONDI""  </t>
  </si>
  <si>
    <t xml:space="preserve">IPAS "NORD/LB FONDI"  </t>
  </si>
  <si>
    <t>Ieguldījumu plāna nosaukums</t>
  </si>
  <si>
    <t xml:space="preserve">IPS "BTB ASSET MANAGEMENT"  </t>
  </si>
  <si>
    <t>Shēmas dalībnieku skaits pēc līdzdalības veida un dzimumiem pa līdzekļu pārvaldītājiem</t>
  </si>
  <si>
    <t>Shēmas dalībnieku skaits pēc līdzdalības veida un dzimumiem pa ieguldījumu plāniem</t>
  </si>
  <si>
    <t xml:space="preserve">IPAS "DNB NORD FONDI"  </t>
  </si>
  <si>
    <t xml:space="preserve">IPAS "DnB NORD FONDI" 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</si>
</sst>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selection activeCell="A1" sqref="A1:H1"/>
    </sheetView>
  </sheetViews>
  <sheetFormatPr defaultColWidth="9.140625" defaultRowHeight="12.75"/>
  <cols>
    <col min="1" max="1" width="64.140625" style="2" customWidth="1"/>
    <col min="2" max="16384" width="9.140625" style="2" customWidth="1"/>
  </cols>
  <sheetData>
    <row r="1" spans="1:8" s="1" customFormat="1" ht="15">
      <c r="A1" s="33" t="s">
        <v>20</v>
      </c>
      <c r="B1" s="33"/>
      <c r="C1" s="33"/>
      <c r="D1" s="33"/>
      <c r="E1" s="33"/>
      <c r="F1" s="33"/>
      <c r="G1" s="33"/>
      <c r="H1" s="33"/>
    </row>
    <row r="3" spans="1:8" ht="15">
      <c r="A3" s="3">
        <v>38748</v>
      </c>
      <c r="B3" s="3"/>
      <c r="C3" s="3"/>
      <c r="D3" s="3"/>
      <c r="E3" s="3"/>
      <c r="F3" s="3"/>
      <c r="G3" s="3"/>
      <c r="H3" s="3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0">
        <f>SUM(C9,F9)</f>
        <v>154485</v>
      </c>
      <c r="C9" s="10">
        <f>SUM(D9,E9)</f>
        <v>7503</v>
      </c>
      <c r="D9" s="10">
        <v>3120</v>
      </c>
      <c r="E9" s="10">
        <v>4383</v>
      </c>
      <c r="F9" s="10">
        <f>SUM(G9,H9)</f>
        <v>146982</v>
      </c>
      <c r="G9" s="10">
        <v>79262</v>
      </c>
      <c r="H9" s="10">
        <v>67720</v>
      </c>
    </row>
    <row r="10" spans="1:8" ht="15">
      <c r="A10" s="7" t="s">
        <v>9</v>
      </c>
      <c r="B10" s="10">
        <v>269566</v>
      </c>
      <c r="C10" s="10">
        <v>121645</v>
      </c>
      <c r="D10" s="10">
        <v>52658</v>
      </c>
      <c r="E10" s="10">
        <v>68987</v>
      </c>
      <c r="F10" s="10">
        <v>147921</v>
      </c>
      <c r="G10" s="10">
        <v>70840</v>
      </c>
      <c r="H10" s="10">
        <v>77081</v>
      </c>
    </row>
    <row r="11" spans="1:8" ht="15">
      <c r="A11" s="7" t="s">
        <v>11</v>
      </c>
      <c r="B11" s="10">
        <v>141203</v>
      </c>
      <c r="C11" s="10">
        <v>76024</v>
      </c>
      <c r="D11" s="10">
        <v>31542</v>
      </c>
      <c r="E11" s="10">
        <v>44482</v>
      </c>
      <c r="F11" s="10">
        <v>65179</v>
      </c>
      <c r="G11" s="10">
        <v>31501</v>
      </c>
      <c r="H11" s="10">
        <v>33678</v>
      </c>
    </row>
    <row r="12" spans="1:8" ht="15">
      <c r="A12" s="7" t="s">
        <v>12</v>
      </c>
      <c r="B12" s="10">
        <v>152744</v>
      </c>
      <c r="C12" s="10">
        <v>69367</v>
      </c>
      <c r="D12" s="10">
        <v>26542</v>
      </c>
      <c r="E12" s="10">
        <v>42825</v>
      </c>
      <c r="F12" s="10">
        <v>83377</v>
      </c>
      <c r="G12" s="10">
        <v>39201</v>
      </c>
      <c r="H12" s="10">
        <v>44176</v>
      </c>
    </row>
    <row r="13" spans="1:8" ht="15">
      <c r="A13" s="7" t="s">
        <v>13</v>
      </c>
      <c r="B13" s="10">
        <v>13236</v>
      </c>
      <c r="C13" s="10">
        <v>9108</v>
      </c>
      <c r="D13" s="10">
        <v>3315</v>
      </c>
      <c r="E13" s="10">
        <v>5793</v>
      </c>
      <c r="F13" s="10">
        <v>4128</v>
      </c>
      <c r="G13" s="10">
        <v>1919</v>
      </c>
      <c r="H13" s="10">
        <v>2209</v>
      </c>
    </row>
    <row r="14" spans="1:8" ht="15">
      <c r="A14" s="7" t="s">
        <v>14</v>
      </c>
      <c r="B14" s="10">
        <v>3639</v>
      </c>
      <c r="C14" s="10">
        <v>2182</v>
      </c>
      <c r="D14" s="10">
        <v>1147</v>
      </c>
      <c r="E14" s="10">
        <v>1035</v>
      </c>
      <c r="F14" s="10">
        <v>1457</v>
      </c>
      <c r="G14" s="10">
        <v>822</v>
      </c>
      <c r="H14" s="10">
        <v>635</v>
      </c>
    </row>
    <row r="15" spans="1:8" ht="15">
      <c r="A15" s="7" t="s">
        <v>15</v>
      </c>
      <c r="B15" s="10">
        <v>377</v>
      </c>
      <c r="C15" s="10">
        <v>199</v>
      </c>
      <c r="D15" s="10">
        <v>66</v>
      </c>
      <c r="E15" s="10">
        <v>133</v>
      </c>
      <c r="F15" s="10">
        <v>178</v>
      </c>
      <c r="G15" s="10">
        <v>84</v>
      </c>
      <c r="H15" s="10">
        <v>94</v>
      </c>
    </row>
    <row r="16" spans="1:8" ht="15">
      <c r="A16" s="7" t="s">
        <v>16</v>
      </c>
      <c r="B16" s="10">
        <v>34977</v>
      </c>
      <c r="C16" s="10">
        <v>18450</v>
      </c>
      <c r="D16" s="10">
        <v>6434</v>
      </c>
      <c r="E16" s="10">
        <v>12016</v>
      </c>
      <c r="F16" s="10">
        <v>16527</v>
      </c>
      <c r="G16" s="10">
        <v>7060</v>
      </c>
      <c r="H16" s="10">
        <v>9467</v>
      </c>
    </row>
    <row r="17" spans="1:8" ht="15.75" thickBot="1">
      <c r="A17" s="8" t="s">
        <v>17</v>
      </c>
      <c r="B17" s="11">
        <v>13308</v>
      </c>
      <c r="C17" s="11">
        <v>6653</v>
      </c>
      <c r="D17" s="11">
        <v>2926</v>
      </c>
      <c r="E17" s="11">
        <v>3727</v>
      </c>
      <c r="F17" s="11">
        <v>6655</v>
      </c>
      <c r="G17" s="11">
        <v>3374</v>
      </c>
      <c r="H17" s="11">
        <v>3281</v>
      </c>
    </row>
    <row r="18" spans="1:8" ht="15.75" thickTop="1">
      <c r="A18" s="9" t="s">
        <v>10</v>
      </c>
      <c r="B18" s="12">
        <f aca="true" t="shared" si="0" ref="B18:H18">SUM(B9:B17)</f>
        <v>783535</v>
      </c>
      <c r="C18" s="12">
        <f t="shared" si="0"/>
        <v>311131</v>
      </c>
      <c r="D18" s="12">
        <f t="shared" si="0"/>
        <v>127750</v>
      </c>
      <c r="E18" s="12">
        <f t="shared" si="0"/>
        <v>183381</v>
      </c>
      <c r="F18" s="12">
        <f t="shared" si="0"/>
        <v>472404</v>
      </c>
      <c r="G18" s="12">
        <f t="shared" si="0"/>
        <v>234063</v>
      </c>
      <c r="H18" s="12">
        <f t="shared" si="0"/>
        <v>238341</v>
      </c>
    </row>
    <row r="19" spans="2:8" ht="15">
      <c r="B19" s="6"/>
      <c r="C19" s="6"/>
      <c r="D19" s="6"/>
      <c r="E19" s="6"/>
      <c r="F19" s="6"/>
      <c r="G19" s="6"/>
      <c r="H19" s="6"/>
    </row>
    <row r="20" spans="2:8" ht="15">
      <c r="B20" s="6"/>
      <c r="C20" s="6"/>
      <c r="D20" s="6"/>
      <c r="E20" s="6"/>
      <c r="F20" s="6"/>
      <c r="G20" s="6"/>
      <c r="H20" s="6"/>
    </row>
    <row r="21" spans="1:8" ht="15">
      <c r="A21" s="5"/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  <row r="185" spans="1:8" ht="15">
      <c r="A185" s="5"/>
      <c r="B185" s="6"/>
      <c r="C185" s="6"/>
      <c r="D185" s="6"/>
      <c r="E185" s="6"/>
      <c r="F185" s="6"/>
      <c r="G185" s="6"/>
      <c r="H185" s="6"/>
    </row>
    <row r="186" spans="1:8" ht="15">
      <c r="A186" s="5"/>
      <c r="B186" s="6"/>
      <c r="C186" s="6"/>
      <c r="D186" s="6"/>
      <c r="E186" s="6"/>
      <c r="F186" s="6"/>
      <c r="G186" s="6"/>
      <c r="H186" s="6"/>
    </row>
    <row r="187" spans="1:8" ht="15">
      <c r="A187" s="5"/>
      <c r="B187" s="6"/>
      <c r="C187" s="6"/>
      <c r="D187" s="6"/>
      <c r="E187" s="6"/>
      <c r="F187" s="6"/>
      <c r="G187" s="6"/>
      <c r="H18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selection activeCell="B9" sqref="B9:H19"/>
    </sheetView>
  </sheetViews>
  <sheetFormatPr defaultColWidth="9.140625" defaultRowHeight="12.75"/>
  <cols>
    <col min="1" max="1" width="64.7109375" style="2" customWidth="1"/>
    <col min="2" max="16384" width="9.140625" style="2" customWidth="1"/>
  </cols>
  <sheetData>
    <row r="1" spans="1:8" s="1" customFormat="1" ht="1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15">
      <c r="A3" s="35">
        <v>39021</v>
      </c>
      <c r="B3" s="36"/>
      <c r="C3" s="36"/>
      <c r="D3" s="36"/>
      <c r="E3" s="36"/>
      <c r="F3" s="36"/>
      <c r="G3" s="36"/>
      <c r="H3" s="36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0">
        <f>SUM(C9,F9)</f>
        <v>112297</v>
      </c>
      <c r="C9" s="10">
        <f>SUM(D9,E9)</f>
        <v>5232</v>
      </c>
      <c r="D9" s="10">
        <v>2263</v>
      </c>
      <c r="E9" s="10">
        <v>2969</v>
      </c>
      <c r="F9" s="10">
        <f>SUM(G9,H9)</f>
        <v>107065</v>
      </c>
      <c r="G9" s="10">
        <v>59148</v>
      </c>
      <c r="H9" s="10">
        <v>47917</v>
      </c>
    </row>
    <row r="10" spans="1:8" ht="15">
      <c r="A10" s="22" t="s">
        <v>9</v>
      </c>
      <c r="B10" s="10">
        <v>330614</v>
      </c>
      <c r="C10" s="10">
        <v>147262</v>
      </c>
      <c r="D10" s="10">
        <v>65590</v>
      </c>
      <c r="E10" s="10">
        <v>81672</v>
      </c>
      <c r="F10" s="10">
        <v>183352</v>
      </c>
      <c r="G10" s="10">
        <v>88941</v>
      </c>
      <c r="H10" s="10">
        <v>94411</v>
      </c>
    </row>
    <row r="11" spans="1:8" ht="15">
      <c r="A11" s="7" t="s">
        <v>11</v>
      </c>
      <c r="B11" s="10">
        <v>169778</v>
      </c>
      <c r="C11" s="10">
        <v>88708</v>
      </c>
      <c r="D11" s="10">
        <v>38114</v>
      </c>
      <c r="E11" s="10">
        <v>50594</v>
      </c>
      <c r="F11" s="10">
        <v>81070</v>
      </c>
      <c r="G11" s="10">
        <v>39705</v>
      </c>
      <c r="H11" s="10">
        <v>41365</v>
      </c>
    </row>
    <row r="12" spans="1:8" ht="15">
      <c r="A12" s="7" t="s">
        <v>12</v>
      </c>
      <c r="B12" s="10">
        <v>174915</v>
      </c>
      <c r="C12" s="10">
        <v>76129</v>
      </c>
      <c r="D12" s="10">
        <v>29752</v>
      </c>
      <c r="E12" s="10">
        <v>46377</v>
      </c>
      <c r="F12" s="10">
        <v>98786</v>
      </c>
      <c r="G12" s="10">
        <v>46593</v>
      </c>
      <c r="H12" s="10">
        <v>52193</v>
      </c>
    </row>
    <row r="13" spans="1:8" ht="15">
      <c r="A13" s="7" t="s">
        <v>13</v>
      </c>
      <c r="B13" s="10">
        <v>15425</v>
      </c>
      <c r="C13" s="10">
        <v>9679</v>
      </c>
      <c r="D13" s="10">
        <v>3583</v>
      </c>
      <c r="E13" s="10">
        <v>6096</v>
      </c>
      <c r="F13" s="10">
        <v>5746</v>
      </c>
      <c r="G13" s="10">
        <v>2600</v>
      </c>
      <c r="H13" s="10">
        <v>3146</v>
      </c>
    </row>
    <row r="14" spans="1:8" ht="15">
      <c r="A14" s="7" t="s">
        <v>14</v>
      </c>
      <c r="B14" s="10">
        <v>3575</v>
      </c>
      <c r="C14" s="10">
        <v>2034</v>
      </c>
      <c r="D14" s="10">
        <v>1110</v>
      </c>
      <c r="E14" s="10">
        <v>924</v>
      </c>
      <c r="F14" s="10">
        <v>1541</v>
      </c>
      <c r="G14" s="10">
        <v>869</v>
      </c>
      <c r="H14" s="10">
        <v>672</v>
      </c>
    </row>
    <row r="15" spans="1:8" ht="15">
      <c r="A15" s="7" t="s">
        <v>15</v>
      </c>
      <c r="B15" s="10">
        <v>481</v>
      </c>
      <c r="C15" s="10">
        <v>228</v>
      </c>
      <c r="D15" s="10">
        <v>89</v>
      </c>
      <c r="E15" s="10">
        <v>139</v>
      </c>
      <c r="F15" s="10">
        <v>253</v>
      </c>
      <c r="G15" s="10">
        <v>114</v>
      </c>
      <c r="H15" s="10">
        <v>139</v>
      </c>
    </row>
    <row r="16" spans="1:8" ht="15">
      <c r="A16" s="7" t="s">
        <v>16</v>
      </c>
      <c r="B16" s="10">
        <v>46440</v>
      </c>
      <c r="C16" s="10">
        <v>24183</v>
      </c>
      <c r="D16" s="10">
        <v>8897</v>
      </c>
      <c r="E16" s="10">
        <v>15286</v>
      </c>
      <c r="F16" s="10">
        <v>22257</v>
      </c>
      <c r="G16" s="10">
        <v>9862</v>
      </c>
      <c r="H16" s="10">
        <v>12395</v>
      </c>
    </row>
    <row r="17" spans="1:8" ht="15">
      <c r="A17" s="7" t="s">
        <v>23</v>
      </c>
      <c r="B17" s="10">
        <v>24593</v>
      </c>
      <c r="C17" s="10">
        <v>11865</v>
      </c>
      <c r="D17" s="10">
        <v>5236</v>
      </c>
      <c r="E17" s="10">
        <v>6629</v>
      </c>
      <c r="F17" s="10">
        <v>12728</v>
      </c>
      <c r="G17" s="10">
        <v>6352</v>
      </c>
      <c r="H17" s="10">
        <v>6376</v>
      </c>
    </row>
    <row r="18" spans="1:8" ht="15">
      <c r="A18" s="7" t="s">
        <v>19</v>
      </c>
      <c r="B18" s="10">
        <v>898</v>
      </c>
      <c r="C18" s="10">
        <v>537</v>
      </c>
      <c r="D18" s="10">
        <v>209</v>
      </c>
      <c r="E18" s="10">
        <v>328</v>
      </c>
      <c r="F18" s="10">
        <v>361</v>
      </c>
      <c r="G18" s="10">
        <v>177</v>
      </c>
      <c r="H18" s="10">
        <v>184</v>
      </c>
    </row>
    <row r="19" spans="1:8" ht="15">
      <c r="A19" s="24" t="s">
        <v>10</v>
      </c>
      <c r="B19" s="25">
        <f aca="true" t="shared" si="0" ref="B19:H19">SUM(B9:B18)</f>
        <v>879016</v>
      </c>
      <c r="C19" s="25">
        <f t="shared" si="0"/>
        <v>365857</v>
      </c>
      <c r="D19" s="25">
        <f t="shared" si="0"/>
        <v>154843</v>
      </c>
      <c r="E19" s="25">
        <f t="shared" si="0"/>
        <v>211014</v>
      </c>
      <c r="F19" s="25">
        <f t="shared" si="0"/>
        <v>513159</v>
      </c>
      <c r="G19" s="25">
        <f t="shared" si="0"/>
        <v>254361</v>
      </c>
      <c r="H19" s="25">
        <f t="shared" si="0"/>
        <v>258798</v>
      </c>
    </row>
    <row r="20" spans="2:8" ht="15">
      <c r="B20" s="6"/>
      <c r="C20" s="6"/>
      <c r="D20" s="6"/>
      <c r="E20" s="6"/>
      <c r="F20" s="6"/>
      <c r="G20" s="6"/>
      <c r="H20" s="6"/>
    </row>
    <row r="21" spans="2:8" ht="15"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selection activeCell="B9" sqref="B9:H19"/>
    </sheetView>
  </sheetViews>
  <sheetFormatPr defaultColWidth="9.140625" defaultRowHeight="12.75"/>
  <cols>
    <col min="1" max="1" width="64.7109375" style="2" customWidth="1"/>
    <col min="2" max="16384" width="9.140625" style="2" customWidth="1"/>
  </cols>
  <sheetData>
    <row r="1" spans="1:8" s="1" customFormat="1" ht="15">
      <c r="A1" s="33" t="s">
        <v>21</v>
      </c>
      <c r="B1" s="33"/>
      <c r="C1" s="33"/>
      <c r="D1" s="33"/>
      <c r="E1" s="33"/>
      <c r="F1" s="33"/>
      <c r="G1" s="33"/>
      <c r="H1" s="33"/>
    </row>
    <row r="3" spans="1:8" ht="15">
      <c r="A3" s="35">
        <v>39051</v>
      </c>
      <c r="B3" s="36"/>
      <c r="C3" s="36"/>
      <c r="D3" s="36"/>
      <c r="E3" s="36"/>
      <c r="F3" s="36"/>
      <c r="G3" s="36"/>
      <c r="H3" s="36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0">
        <v>116906</v>
      </c>
      <c r="C9" s="10">
        <v>5086</v>
      </c>
      <c r="D9" s="10">
        <v>2198</v>
      </c>
      <c r="E9" s="10">
        <v>2888</v>
      </c>
      <c r="F9" s="10">
        <v>111820</v>
      </c>
      <c r="G9" s="10">
        <v>61475</v>
      </c>
      <c r="H9" s="10">
        <v>50345</v>
      </c>
    </row>
    <row r="10" spans="1:8" ht="15">
      <c r="A10" s="22" t="s">
        <v>9</v>
      </c>
      <c r="B10" s="10">
        <v>333961</v>
      </c>
      <c r="C10" s="10">
        <v>148643</v>
      </c>
      <c r="D10" s="10">
        <v>66362</v>
      </c>
      <c r="E10" s="10">
        <v>82281</v>
      </c>
      <c r="F10" s="10">
        <v>185318</v>
      </c>
      <c r="G10" s="10">
        <v>90008</v>
      </c>
      <c r="H10" s="10">
        <v>95310</v>
      </c>
    </row>
    <row r="11" spans="1:8" ht="15">
      <c r="A11" s="7" t="s">
        <v>11</v>
      </c>
      <c r="B11" s="10">
        <v>172357</v>
      </c>
      <c r="C11" s="10">
        <v>89901</v>
      </c>
      <c r="D11" s="10">
        <v>38752</v>
      </c>
      <c r="E11" s="10">
        <v>51149</v>
      </c>
      <c r="F11" s="10">
        <v>82456</v>
      </c>
      <c r="G11" s="10">
        <v>40389</v>
      </c>
      <c r="H11" s="10">
        <v>42067</v>
      </c>
    </row>
    <row r="12" spans="1:8" ht="15">
      <c r="A12" s="7" t="s">
        <v>12</v>
      </c>
      <c r="B12" s="10">
        <v>175771</v>
      </c>
      <c r="C12" s="10">
        <v>76315</v>
      </c>
      <c r="D12" s="10">
        <v>29868</v>
      </c>
      <c r="E12" s="10">
        <v>46447</v>
      </c>
      <c r="F12" s="10">
        <v>99456</v>
      </c>
      <c r="G12" s="10">
        <v>46940</v>
      </c>
      <c r="H12" s="10">
        <v>52516</v>
      </c>
    </row>
    <row r="13" spans="1:8" ht="15">
      <c r="A13" s="7" t="s">
        <v>13</v>
      </c>
      <c r="B13" s="10">
        <v>16686</v>
      </c>
      <c r="C13" s="10">
        <v>10314</v>
      </c>
      <c r="D13" s="10">
        <v>3815</v>
      </c>
      <c r="E13" s="10">
        <v>6499</v>
      </c>
      <c r="F13" s="10">
        <v>6372</v>
      </c>
      <c r="G13" s="10">
        <v>2867</v>
      </c>
      <c r="H13" s="10">
        <v>3505</v>
      </c>
    </row>
    <row r="14" spans="1:8" ht="15">
      <c r="A14" s="7" t="s">
        <v>14</v>
      </c>
      <c r="B14" s="10">
        <v>3556</v>
      </c>
      <c r="C14" s="10">
        <v>2025</v>
      </c>
      <c r="D14" s="10">
        <v>1108</v>
      </c>
      <c r="E14" s="10">
        <v>917</v>
      </c>
      <c r="F14" s="10">
        <v>1531</v>
      </c>
      <c r="G14" s="10">
        <v>858</v>
      </c>
      <c r="H14" s="10">
        <v>673</v>
      </c>
    </row>
    <row r="15" spans="1:8" ht="15">
      <c r="A15" s="7" t="s">
        <v>15</v>
      </c>
      <c r="B15" s="10">
        <v>486</v>
      </c>
      <c r="C15" s="10">
        <v>230</v>
      </c>
      <c r="D15" s="10">
        <v>90</v>
      </c>
      <c r="E15" s="10">
        <v>140</v>
      </c>
      <c r="F15" s="10">
        <v>256</v>
      </c>
      <c r="G15" s="10">
        <v>115</v>
      </c>
      <c r="H15" s="10">
        <v>141</v>
      </c>
    </row>
    <row r="16" spans="1:8" ht="15">
      <c r="A16" s="7" t="s">
        <v>16</v>
      </c>
      <c r="B16" s="10">
        <v>47110</v>
      </c>
      <c r="C16" s="10">
        <v>24556</v>
      </c>
      <c r="D16" s="10">
        <v>9061</v>
      </c>
      <c r="E16" s="10">
        <v>15495</v>
      </c>
      <c r="F16" s="10">
        <v>22554</v>
      </c>
      <c r="G16" s="10">
        <v>10066</v>
      </c>
      <c r="H16" s="10">
        <v>12488</v>
      </c>
    </row>
    <row r="17" spans="1:8" ht="15">
      <c r="A17" s="7" t="s">
        <v>23</v>
      </c>
      <c r="B17" s="10">
        <v>25701</v>
      </c>
      <c r="C17" s="10">
        <v>12380</v>
      </c>
      <c r="D17" s="10">
        <v>5460</v>
      </c>
      <c r="E17" s="10">
        <v>6920</v>
      </c>
      <c r="F17" s="10">
        <v>13321</v>
      </c>
      <c r="G17" s="10">
        <v>6640</v>
      </c>
      <c r="H17" s="10">
        <v>6681</v>
      </c>
    </row>
    <row r="18" spans="1:8" ht="15.75" thickBot="1">
      <c r="A18" s="15" t="s">
        <v>19</v>
      </c>
      <c r="B18" s="23">
        <v>1513</v>
      </c>
      <c r="C18" s="23">
        <v>964</v>
      </c>
      <c r="D18" s="23">
        <v>387</v>
      </c>
      <c r="E18" s="23">
        <v>577</v>
      </c>
      <c r="F18" s="23">
        <v>549</v>
      </c>
      <c r="G18" s="23">
        <v>277</v>
      </c>
      <c r="H18" s="23">
        <v>272</v>
      </c>
    </row>
    <row r="19" spans="1:8" ht="15.75" thickTop="1">
      <c r="A19" s="24" t="s">
        <v>10</v>
      </c>
      <c r="B19" s="25">
        <f aca="true" t="shared" si="0" ref="B19:H19">SUM(B9:B18)</f>
        <v>894047</v>
      </c>
      <c r="C19" s="25">
        <f t="shared" si="0"/>
        <v>370414</v>
      </c>
      <c r="D19" s="25">
        <f t="shared" si="0"/>
        <v>157101</v>
      </c>
      <c r="E19" s="25">
        <f t="shared" si="0"/>
        <v>213313</v>
      </c>
      <c r="F19" s="25">
        <f t="shared" si="0"/>
        <v>523633</v>
      </c>
      <c r="G19" s="25">
        <f t="shared" si="0"/>
        <v>259635</v>
      </c>
      <c r="H19" s="25">
        <f t="shared" si="0"/>
        <v>263998</v>
      </c>
    </row>
    <row r="20" spans="2:8" ht="15">
      <c r="B20" s="6"/>
      <c r="C20" s="6"/>
      <c r="D20" s="6"/>
      <c r="E20" s="6"/>
      <c r="F20" s="6"/>
      <c r="G20" s="6"/>
      <c r="H20" s="6"/>
    </row>
    <row r="21" spans="2:8" ht="15"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A4" sqref="A4"/>
    </sheetView>
  </sheetViews>
  <sheetFormatPr defaultColWidth="9.140625" defaultRowHeight="12.75"/>
  <cols>
    <col min="1" max="1" width="64.7109375" style="2" customWidth="1"/>
    <col min="2" max="16384" width="9.140625" style="2" customWidth="1"/>
  </cols>
  <sheetData>
    <row r="1" spans="1:8" s="1" customFormat="1" ht="15">
      <c r="A1" s="33" t="s">
        <v>21</v>
      </c>
      <c r="B1" s="33"/>
      <c r="C1" s="33"/>
      <c r="D1" s="33"/>
      <c r="E1" s="33"/>
      <c r="F1" s="33"/>
      <c r="G1" s="33"/>
      <c r="H1" s="33"/>
    </row>
    <row r="3" spans="1:8" ht="15">
      <c r="A3" s="35">
        <v>39082</v>
      </c>
      <c r="B3" s="36"/>
      <c r="C3" s="36"/>
      <c r="D3" s="36"/>
      <c r="E3" s="36"/>
      <c r="F3" s="36"/>
      <c r="G3" s="36"/>
      <c r="H3" s="36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41">
        <v>113613</v>
      </c>
      <c r="C9" s="41">
        <v>4967</v>
      </c>
      <c r="D9" s="41">
        <v>2150</v>
      </c>
      <c r="E9" s="41">
        <v>2817</v>
      </c>
      <c r="F9" s="41">
        <v>108646</v>
      </c>
      <c r="G9" s="41">
        <v>59784</v>
      </c>
      <c r="H9" s="41">
        <v>48862</v>
      </c>
    </row>
    <row r="10" spans="1:8" ht="15">
      <c r="A10" s="22" t="s">
        <v>9</v>
      </c>
      <c r="B10" s="41">
        <v>336769</v>
      </c>
      <c r="C10" s="41">
        <v>149823</v>
      </c>
      <c r="D10" s="41">
        <v>67083</v>
      </c>
      <c r="E10" s="41">
        <v>82740</v>
      </c>
      <c r="F10" s="41">
        <v>186946</v>
      </c>
      <c r="G10" s="41">
        <v>90968</v>
      </c>
      <c r="H10" s="41">
        <v>95978</v>
      </c>
    </row>
    <row r="11" spans="1:8" ht="15">
      <c r="A11" s="7" t="s">
        <v>11</v>
      </c>
      <c r="B11" s="41">
        <v>174433</v>
      </c>
      <c r="C11" s="41">
        <v>90959</v>
      </c>
      <c r="D11" s="41">
        <v>39288</v>
      </c>
      <c r="E11" s="41">
        <v>51671</v>
      </c>
      <c r="F11" s="41">
        <v>83474</v>
      </c>
      <c r="G11" s="41">
        <v>40920</v>
      </c>
      <c r="H11" s="41">
        <v>42554</v>
      </c>
    </row>
    <row r="12" spans="1:8" ht="15">
      <c r="A12" s="7" t="s">
        <v>12</v>
      </c>
      <c r="B12" s="41">
        <v>176874</v>
      </c>
      <c r="C12" s="41">
        <v>76611</v>
      </c>
      <c r="D12" s="41">
        <v>30022</v>
      </c>
      <c r="E12" s="41">
        <v>46589</v>
      </c>
      <c r="F12" s="41">
        <v>100263</v>
      </c>
      <c r="G12" s="41">
        <v>47330</v>
      </c>
      <c r="H12" s="41">
        <v>52933</v>
      </c>
    </row>
    <row r="13" spans="1:8" ht="15">
      <c r="A13" s="7" t="s">
        <v>13</v>
      </c>
      <c r="B13" s="41">
        <v>17983</v>
      </c>
      <c r="C13" s="41">
        <v>10958</v>
      </c>
      <c r="D13" s="41">
        <v>4078</v>
      </c>
      <c r="E13" s="41">
        <v>6880</v>
      </c>
      <c r="F13" s="41">
        <v>7025</v>
      </c>
      <c r="G13" s="41">
        <v>3125</v>
      </c>
      <c r="H13" s="41">
        <v>3900</v>
      </c>
    </row>
    <row r="14" spans="1:8" ht="15">
      <c r="A14" s="7" t="s">
        <v>14</v>
      </c>
      <c r="B14" s="41">
        <v>3552</v>
      </c>
      <c r="C14" s="41">
        <v>2011</v>
      </c>
      <c r="D14" s="41">
        <v>1106</v>
      </c>
      <c r="E14" s="41">
        <v>905</v>
      </c>
      <c r="F14" s="41">
        <v>1541</v>
      </c>
      <c r="G14" s="41">
        <v>862</v>
      </c>
      <c r="H14" s="41">
        <v>679</v>
      </c>
    </row>
    <row r="15" spans="1:8" ht="15">
      <c r="A15" s="7" t="s">
        <v>15</v>
      </c>
      <c r="B15" s="41">
        <v>494</v>
      </c>
      <c r="C15" s="41">
        <v>231</v>
      </c>
      <c r="D15" s="41">
        <v>91</v>
      </c>
      <c r="E15" s="41">
        <v>140</v>
      </c>
      <c r="F15" s="41">
        <v>263</v>
      </c>
      <c r="G15" s="41">
        <v>120</v>
      </c>
      <c r="H15" s="41">
        <v>143</v>
      </c>
    </row>
    <row r="16" spans="1:8" ht="15">
      <c r="A16" s="7" t="s">
        <v>16</v>
      </c>
      <c r="B16" s="41">
        <v>47679</v>
      </c>
      <c r="C16" s="41">
        <v>24838</v>
      </c>
      <c r="D16" s="41">
        <v>9208</v>
      </c>
      <c r="E16" s="41">
        <v>15630</v>
      </c>
      <c r="F16" s="41">
        <v>22841</v>
      </c>
      <c r="G16" s="41">
        <v>10221</v>
      </c>
      <c r="H16" s="41">
        <v>12620</v>
      </c>
    </row>
    <row r="17" spans="1:8" ht="15">
      <c r="A17" s="7" t="s">
        <v>23</v>
      </c>
      <c r="B17" s="41">
        <v>26689</v>
      </c>
      <c r="C17" s="41">
        <v>12857</v>
      </c>
      <c r="D17" s="41">
        <v>5678</v>
      </c>
      <c r="E17" s="41">
        <v>7179</v>
      </c>
      <c r="F17" s="41">
        <v>13832</v>
      </c>
      <c r="G17" s="41">
        <v>6903</v>
      </c>
      <c r="H17" s="41">
        <v>6929</v>
      </c>
    </row>
    <row r="18" spans="1:8" ht="15.75" thickBot="1">
      <c r="A18" s="15" t="s">
        <v>19</v>
      </c>
      <c r="B18" s="42">
        <v>2012</v>
      </c>
      <c r="C18" s="42">
        <v>1268</v>
      </c>
      <c r="D18" s="42">
        <v>509</v>
      </c>
      <c r="E18" s="42">
        <v>759</v>
      </c>
      <c r="F18" s="42">
        <v>744</v>
      </c>
      <c r="G18" s="42">
        <v>363</v>
      </c>
      <c r="H18" s="42">
        <v>381</v>
      </c>
    </row>
    <row r="19" spans="1:8" ht="15.75" thickTop="1">
      <c r="A19" s="24" t="s">
        <v>10</v>
      </c>
      <c r="B19" s="25">
        <f aca="true" t="shared" si="0" ref="B19:H19">SUM(B9:B18)</f>
        <v>900098</v>
      </c>
      <c r="C19" s="25">
        <f t="shared" si="0"/>
        <v>374523</v>
      </c>
      <c r="D19" s="25">
        <f t="shared" si="0"/>
        <v>159213</v>
      </c>
      <c r="E19" s="25">
        <f t="shared" si="0"/>
        <v>215310</v>
      </c>
      <c r="F19" s="25">
        <f t="shared" si="0"/>
        <v>525575</v>
      </c>
      <c r="G19" s="25">
        <f t="shared" si="0"/>
        <v>260596</v>
      </c>
      <c r="H19" s="25">
        <f t="shared" si="0"/>
        <v>264979</v>
      </c>
    </row>
    <row r="20" spans="2:8" ht="15">
      <c r="B20" s="6"/>
      <c r="C20" s="6"/>
      <c r="D20" s="6"/>
      <c r="E20" s="6"/>
      <c r="F20" s="6"/>
      <c r="G20" s="6"/>
      <c r="H20" s="6"/>
    </row>
    <row r="21" spans="2:8" ht="15"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selection activeCell="A1" sqref="A1:H1"/>
    </sheetView>
  </sheetViews>
  <sheetFormatPr defaultColWidth="9.140625" defaultRowHeight="12.75"/>
  <cols>
    <col min="1" max="1" width="65.00390625" style="2" customWidth="1"/>
    <col min="2" max="16384" width="9.140625" style="2" customWidth="1"/>
  </cols>
  <sheetData>
    <row r="1" spans="1:8" s="1" customFormat="1" ht="15">
      <c r="A1" s="33" t="s">
        <v>20</v>
      </c>
      <c r="B1" s="33"/>
      <c r="C1" s="33"/>
      <c r="D1" s="33"/>
      <c r="E1" s="33"/>
      <c r="F1" s="33"/>
      <c r="G1" s="33"/>
      <c r="H1" s="33"/>
    </row>
    <row r="3" spans="1:8" ht="15">
      <c r="A3" s="3">
        <v>38776</v>
      </c>
      <c r="B3" s="3"/>
      <c r="C3" s="3"/>
      <c r="D3" s="3"/>
      <c r="E3" s="3"/>
      <c r="F3" s="3"/>
      <c r="G3" s="3"/>
      <c r="H3" s="3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0">
        <v>146382</v>
      </c>
      <c r="C9" s="10">
        <v>7092</v>
      </c>
      <c r="D9" s="10">
        <v>2973</v>
      </c>
      <c r="E9" s="10">
        <v>4119</v>
      </c>
      <c r="F9" s="10">
        <v>139290</v>
      </c>
      <c r="G9" s="10">
        <v>75315</v>
      </c>
      <c r="H9" s="10">
        <v>63975</v>
      </c>
    </row>
    <row r="10" spans="1:8" ht="15">
      <c r="A10" s="7" t="s">
        <v>9</v>
      </c>
      <c r="B10" s="10">
        <v>281913</v>
      </c>
      <c r="C10" s="10">
        <v>127135</v>
      </c>
      <c r="D10" s="10">
        <v>55121</v>
      </c>
      <c r="E10" s="10">
        <v>72014</v>
      </c>
      <c r="F10" s="10">
        <v>154778</v>
      </c>
      <c r="G10" s="10">
        <v>74184</v>
      </c>
      <c r="H10" s="10">
        <v>80594</v>
      </c>
    </row>
    <row r="11" spans="1:8" ht="15">
      <c r="A11" s="7" t="s">
        <v>11</v>
      </c>
      <c r="B11" s="10">
        <v>143474</v>
      </c>
      <c r="C11" s="10">
        <v>77125</v>
      </c>
      <c r="D11" s="10">
        <v>32140</v>
      </c>
      <c r="E11" s="10">
        <v>44985</v>
      </c>
      <c r="F11" s="10">
        <v>66349</v>
      </c>
      <c r="G11" s="10">
        <v>32211</v>
      </c>
      <c r="H11" s="10">
        <v>34138</v>
      </c>
    </row>
    <row r="12" spans="1:8" ht="15">
      <c r="A12" s="7" t="s">
        <v>12</v>
      </c>
      <c r="B12" s="10">
        <v>153430</v>
      </c>
      <c r="C12" s="10">
        <v>69679</v>
      </c>
      <c r="D12" s="10">
        <v>26797</v>
      </c>
      <c r="E12" s="10">
        <v>42882</v>
      </c>
      <c r="F12" s="10">
        <v>83751</v>
      </c>
      <c r="G12" s="10">
        <v>39496</v>
      </c>
      <c r="H12" s="10">
        <v>44255</v>
      </c>
    </row>
    <row r="13" spans="1:8" ht="15">
      <c r="A13" s="7" t="s">
        <v>13</v>
      </c>
      <c r="B13" s="10">
        <v>13191</v>
      </c>
      <c r="C13" s="10">
        <v>9028</v>
      </c>
      <c r="D13" s="10">
        <v>3310</v>
      </c>
      <c r="E13" s="10">
        <v>5718</v>
      </c>
      <c r="F13" s="10">
        <v>4163</v>
      </c>
      <c r="G13" s="10">
        <v>1937</v>
      </c>
      <c r="H13" s="10">
        <v>2226</v>
      </c>
    </row>
    <row r="14" spans="1:8" ht="15">
      <c r="A14" s="7" t="s">
        <v>14</v>
      </c>
      <c r="B14" s="10">
        <v>3556</v>
      </c>
      <c r="C14" s="10">
        <v>2129</v>
      </c>
      <c r="D14" s="10">
        <v>1122</v>
      </c>
      <c r="E14" s="10">
        <v>1007</v>
      </c>
      <c r="F14" s="10">
        <v>1427</v>
      </c>
      <c r="G14" s="10">
        <v>803</v>
      </c>
      <c r="H14" s="10">
        <v>624</v>
      </c>
    </row>
    <row r="15" spans="1:8" ht="15">
      <c r="A15" s="7" t="s">
        <v>15</v>
      </c>
      <c r="B15" s="10">
        <v>394</v>
      </c>
      <c r="C15" s="10">
        <v>204</v>
      </c>
      <c r="D15" s="10">
        <v>69</v>
      </c>
      <c r="E15" s="10">
        <v>135</v>
      </c>
      <c r="F15" s="10">
        <v>190</v>
      </c>
      <c r="G15" s="10">
        <v>88</v>
      </c>
      <c r="H15" s="10">
        <v>102</v>
      </c>
    </row>
    <row r="16" spans="1:8" ht="15">
      <c r="A16" s="7" t="s">
        <v>16</v>
      </c>
      <c r="B16" s="10">
        <v>35730</v>
      </c>
      <c r="C16" s="10">
        <v>18900</v>
      </c>
      <c r="D16" s="10">
        <v>6657</v>
      </c>
      <c r="E16" s="10">
        <v>12243</v>
      </c>
      <c r="F16" s="10">
        <v>16830</v>
      </c>
      <c r="G16" s="10">
        <v>7193</v>
      </c>
      <c r="H16" s="10">
        <v>9637</v>
      </c>
    </row>
    <row r="17" spans="1:8" ht="15.75" thickBot="1">
      <c r="A17" s="8" t="s">
        <v>17</v>
      </c>
      <c r="B17" s="11">
        <v>14803</v>
      </c>
      <c r="C17" s="11">
        <v>7383</v>
      </c>
      <c r="D17" s="11">
        <v>3256</v>
      </c>
      <c r="E17" s="11">
        <v>4127</v>
      </c>
      <c r="F17" s="11">
        <v>7420</v>
      </c>
      <c r="G17" s="11">
        <v>3761</v>
      </c>
      <c r="H17" s="11">
        <v>3659</v>
      </c>
    </row>
    <row r="18" spans="1:8" ht="15.75" thickTop="1">
      <c r="A18" s="9" t="s">
        <v>10</v>
      </c>
      <c r="B18" s="12">
        <v>792873</v>
      </c>
      <c r="C18" s="12">
        <v>318675</v>
      </c>
      <c r="D18" s="12">
        <v>131445</v>
      </c>
      <c r="E18" s="12">
        <v>187230</v>
      </c>
      <c r="F18" s="12">
        <v>474198</v>
      </c>
      <c r="G18" s="12">
        <v>234988</v>
      </c>
      <c r="H18" s="12">
        <v>239210</v>
      </c>
    </row>
    <row r="19" spans="2:8" ht="15">
      <c r="B19" s="6"/>
      <c r="C19" s="6"/>
      <c r="D19" s="6"/>
      <c r="E19" s="6"/>
      <c r="F19" s="6"/>
      <c r="G19" s="6"/>
      <c r="H19" s="6"/>
    </row>
    <row r="20" spans="2:8" ht="15">
      <c r="B20" s="6"/>
      <c r="C20" s="6"/>
      <c r="D20" s="6"/>
      <c r="E20" s="6"/>
      <c r="F20" s="6"/>
      <c r="G20" s="6"/>
      <c r="H20" s="6"/>
    </row>
    <row r="21" spans="1:8" ht="15">
      <c r="A21" s="5"/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  <row r="185" spans="1:8" ht="15">
      <c r="A185" s="5"/>
      <c r="B185" s="6"/>
      <c r="C185" s="6"/>
      <c r="D185" s="6"/>
      <c r="E185" s="6"/>
      <c r="F185" s="6"/>
      <c r="G185" s="6"/>
      <c r="H185" s="6"/>
    </row>
    <row r="186" spans="1:8" ht="15">
      <c r="A186" s="5"/>
      <c r="B186" s="6"/>
      <c r="C186" s="6"/>
      <c r="D186" s="6"/>
      <c r="E186" s="6"/>
      <c r="F186" s="6"/>
      <c r="G186" s="6"/>
      <c r="H186" s="6"/>
    </row>
    <row r="187" spans="1:8" ht="15">
      <c r="A187" s="5"/>
      <c r="B187" s="6"/>
      <c r="C187" s="6"/>
      <c r="D187" s="6"/>
      <c r="E187" s="6"/>
      <c r="F187" s="6"/>
      <c r="G187" s="6"/>
      <c r="H18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A1" sqref="A1:H1"/>
    </sheetView>
  </sheetViews>
  <sheetFormatPr defaultColWidth="9.140625" defaultRowHeight="12.75"/>
  <cols>
    <col min="1" max="1" width="66.7109375" style="2" bestFit="1" customWidth="1"/>
    <col min="2" max="16384" width="9.140625" style="2" customWidth="1"/>
  </cols>
  <sheetData>
    <row r="1" spans="1:8" s="1" customFormat="1" ht="15">
      <c r="A1" s="33" t="s">
        <v>20</v>
      </c>
      <c r="B1" s="33"/>
      <c r="C1" s="33"/>
      <c r="D1" s="33"/>
      <c r="E1" s="33"/>
      <c r="F1" s="33"/>
      <c r="G1" s="33"/>
      <c r="H1" s="33"/>
    </row>
    <row r="3" spans="1:8" ht="15">
      <c r="A3" s="3">
        <v>38807</v>
      </c>
      <c r="B3" s="21"/>
      <c r="C3" s="21"/>
      <c r="D3" s="21"/>
      <c r="E3" s="21"/>
      <c r="F3" s="21"/>
      <c r="G3" s="21"/>
      <c r="H3" s="21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31.5" customHeight="1">
      <c r="A8" s="7" t="s">
        <v>8</v>
      </c>
      <c r="B8" s="13">
        <f>SUM(C8,F8)</f>
        <v>137646</v>
      </c>
      <c r="C8" s="13">
        <f>SUM(D8,E8)</f>
        <v>6587</v>
      </c>
      <c r="D8" s="13">
        <v>2789</v>
      </c>
      <c r="E8" s="13">
        <v>3798</v>
      </c>
      <c r="F8" s="13">
        <f>SUM(G8,H8)</f>
        <v>131059</v>
      </c>
      <c r="G8" s="13">
        <v>71247</v>
      </c>
      <c r="H8" s="13">
        <v>59812</v>
      </c>
    </row>
    <row r="9" spans="1:8" ht="15">
      <c r="A9" s="7" t="s">
        <v>9</v>
      </c>
      <c r="B9" s="13">
        <v>294165</v>
      </c>
      <c r="C9" s="13">
        <v>132497</v>
      </c>
      <c r="D9" s="13">
        <v>57536</v>
      </c>
      <c r="E9" s="13">
        <v>74961</v>
      </c>
      <c r="F9" s="13">
        <v>161668</v>
      </c>
      <c r="G9" s="13">
        <v>77523</v>
      </c>
      <c r="H9" s="13">
        <v>84145</v>
      </c>
    </row>
    <row r="10" spans="1:8" ht="15">
      <c r="A10" s="7" t="s">
        <v>11</v>
      </c>
      <c r="B10" s="14">
        <v>146082</v>
      </c>
      <c r="C10" s="14">
        <v>78280</v>
      </c>
      <c r="D10" s="14">
        <v>32842</v>
      </c>
      <c r="E10" s="14">
        <v>45438</v>
      </c>
      <c r="F10" s="14">
        <v>67802</v>
      </c>
      <c r="G10" s="14">
        <v>33057</v>
      </c>
      <c r="H10" s="14">
        <v>34745</v>
      </c>
    </row>
    <row r="11" spans="1:8" ht="15">
      <c r="A11" s="7" t="s">
        <v>12</v>
      </c>
      <c r="B11" s="14">
        <v>155214</v>
      </c>
      <c r="C11" s="14">
        <v>70212</v>
      </c>
      <c r="D11" s="14">
        <v>27106</v>
      </c>
      <c r="E11" s="14">
        <v>43106</v>
      </c>
      <c r="F11" s="14">
        <v>85002</v>
      </c>
      <c r="G11" s="14">
        <v>40162</v>
      </c>
      <c r="H11" s="14">
        <v>44840</v>
      </c>
    </row>
    <row r="12" spans="1:8" ht="15">
      <c r="A12" s="7" t="s">
        <v>13</v>
      </c>
      <c r="B12" s="14">
        <v>13119</v>
      </c>
      <c r="C12" s="14">
        <v>8906</v>
      </c>
      <c r="D12" s="14">
        <v>3262</v>
      </c>
      <c r="E12" s="14">
        <v>5644</v>
      </c>
      <c r="F12" s="14">
        <v>4213</v>
      </c>
      <c r="G12" s="14">
        <v>1941</v>
      </c>
      <c r="H12" s="14">
        <v>2272</v>
      </c>
    </row>
    <row r="13" spans="1:8" ht="15">
      <c r="A13" s="7" t="s">
        <v>14</v>
      </c>
      <c r="B13" s="14">
        <v>3466</v>
      </c>
      <c r="C13" s="14">
        <v>2064</v>
      </c>
      <c r="D13" s="14">
        <v>1105</v>
      </c>
      <c r="E13" s="14">
        <v>959</v>
      </c>
      <c r="F13" s="14">
        <v>1402</v>
      </c>
      <c r="G13" s="14">
        <v>786</v>
      </c>
      <c r="H13" s="14">
        <v>616</v>
      </c>
    </row>
    <row r="14" spans="1:8" ht="15">
      <c r="A14" s="7" t="s">
        <v>15</v>
      </c>
      <c r="B14" s="14">
        <v>430</v>
      </c>
      <c r="C14" s="14">
        <v>212</v>
      </c>
      <c r="D14" s="14">
        <v>73</v>
      </c>
      <c r="E14" s="14">
        <v>139</v>
      </c>
      <c r="F14" s="14">
        <v>218</v>
      </c>
      <c r="G14" s="14">
        <v>102</v>
      </c>
      <c r="H14" s="14">
        <v>116</v>
      </c>
    </row>
    <row r="15" spans="1:8" ht="15">
      <c r="A15" s="7" t="s">
        <v>16</v>
      </c>
      <c r="B15" s="14">
        <v>36892</v>
      </c>
      <c r="C15" s="14">
        <v>19430</v>
      </c>
      <c r="D15" s="14">
        <v>6901</v>
      </c>
      <c r="E15" s="14">
        <v>12529</v>
      </c>
      <c r="F15" s="14">
        <v>17462</v>
      </c>
      <c r="G15" s="14">
        <v>7530</v>
      </c>
      <c r="H15" s="14">
        <v>9932</v>
      </c>
    </row>
    <row r="16" spans="1:8" ht="15.75" thickBot="1">
      <c r="A16" s="15" t="s">
        <v>17</v>
      </c>
      <c r="B16" s="16">
        <v>16437</v>
      </c>
      <c r="C16" s="16">
        <v>8080</v>
      </c>
      <c r="D16" s="16">
        <v>3578</v>
      </c>
      <c r="E16" s="16">
        <v>4502</v>
      </c>
      <c r="F16" s="16">
        <v>8357</v>
      </c>
      <c r="G16" s="16">
        <v>4218</v>
      </c>
      <c r="H16" s="16">
        <v>4139</v>
      </c>
    </row>
    <row r="17" spans="1:8" ht="15.75" thickTop="1">
      <c r="A17" s="24" t="s">
        <v>10</v>
      </c>
      <c r="B17" s="17">
        <f>SUM(B8:B16)</f>
        <v>803451</v>
      </c>
      <c r="C17" s="17">
        <f aca="true" t="shared" si="0" ref="C17:H17">SUM(C8:C16)</f>
        <v>326268</v>
      </c>
      <c r="D17" s="17">
        <f t="shared" si="0"/>
        <v>135192</v>
      </c>
      <c r="E17" s="17">
        <f t="shared" si="0"/>
        <v>191076</v>
      </c>
      <c r="F17" s="17">
        <f t="shared" si="0"/>
        <v>477183</v>
      </c>
      <c r="G17" s="17">
        <f t="shared" si="0"/>
        <v>236566</v>
      </c>
      <c r="H17" s="17">
        <f t="shared" si="0"/>
        <v>240617</v>
      </c>
    </row>
    <row r="18" spans="2:8" ht="15">
      <c r="B18" s="6"/>
      <c r="C18" s="6"/>
      <c r="D18" s="6"/>
      <c r="E18" s="6"/>
      <c r="F18" s="6"/>
      <c r="G18" s="6"/>
      <c r="H18" s="6"/>
    </row>
    <row r="19" spans="2:8" ht="15">
      <c r="B19" s="6"/>
      <c r="C19" s="6"/>
      <c r="D19" s="6"/>
      <c r="E19" s="6"/>
      <c r="F19" s="6"/>
      <c r="G19" s="6"/>
      <c r="H19" s="6"/>
    </row>
    <row r="20" spans="1:8" ht="15">
      <c r="A20" s="5"/>
      <c r="B20" s="6"/>
      <c r="C20" s="6"/>
      <c r="D20" s="6"/>
      <c r="E20" s="6"/>
      <c r="F20" s="6"/>
      <c r="G20" s="6"/>
      <c r="H20" s="6"/>
    </row>
    <row r="21" spans="1:8" ht="15">
      <c r="A21" s="19"/>
      <c r="B21" s="18"/>
      <c r="C21" s="20"/>
      <c r="D21" s="20"/>
      <c r="E21" s="20"/>
      <c r="F21" s="20"/>
      <c r="G21" s="20"/>
      <c r="H21" s="20"/>
    </row>
    <row r="22" spans="1:8" ht="15">
      <c r="A22" s="19"/>
      <c r="B22" s="18"/>
      <c r="C22" s="20"/>
      <c r="D22" s="20"/>
      <c r="E22" s="20"/>
      <c r="F22" s="20"/>
      <c r="G22" s="20"/>
      <c r="H22" s="20"/>
    </row>
    <row r="23" spans="1:8" ht="15">
      <c r="A23" s="19"/>
      <c r="B23" s="18"/>
      <c r="C23" s="20"/>
      <c r="D23" s="20"/>
      <c r="E23" s="20"/>
      <c r="F23" s="20"/>
      <c r="G23" s="20"/>
      <c r="H23" s="20"/>
    </row>
    <row r="24" spans="1:8" ht="15">
      <c r="A24" s="19"/>
      <c r="B24" s="18"/>
      <c r="C24" s="20"/>
      <c r="D24" s="20"/>
      <c r="E24" s="20"/>
      <c r="F24" s="20"/>
      <c r="G24" s="20"/>
      <c r="H24" s="20"/>
    </row>
    <row r="25" spans="1:8" ht="15">
      <c r="A25" s="19"/>
      <c r="B25" s="18"/>
      <c r="C25" s="20"/>
      <c r="D25" s="20"/>
      <c r="E25" s="20"/>
      <c r="F25" s="20"/>
      <c r="G25" s="20"/>
      <c r="H25" s="20"/>
    </row>
    <row r="26" spans="1:8" ht="15">
      <c r="A26" s="19"/>
      <c r="B26" s="18"/>
      <c r="C26" s="20"/>
      <c r="D26" s="20"/>
      <c r="E26" s="20"/>
      <c r="F26" s="20"/>
      <c r="G26" s="20"/>
      <c r="H26" s="20"/>
    </row>
    <row r="27" spans="1:8" ht="15">
      <c r="A27" s="19"/>
      <c r="B27" s="18"/>
      <c r="C27" s="20"/>
      <c r="D27" s="20"/>
      <c r="E27" s="20"/>
      <c r="F27" s="20"/>
      <c r="G27" s="20"/>
      <c r="H27" s="20"/>
    </row>
    <row r="28" spans="1:8" ht="15">
      <c r="A28" s="19"/>
      <c r="B28" s="18"/>
      <c r="C28" s="20"/>
      <c r="D28" s="20"/>
      <c r="E28" s="20"/>
      <c r="F28" s="20"/>
      <c r="G28" s="20"/>
      <c r="H28" s="20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A1" sqref="A1:H1"/>
    </sheetView>
  </sheetViews>
  <sheetFormatPr defaultColWidth="9.140625" defaultRowHeight="12.75"/>
  <cols>
    <col min="1" max="1" width="46.7109375" style="2" customWidth="1"/>
    <col min="2" max="16384" width="9.140625" style="2" customWidth="1"/>
  </cols>
  <sheetData>
    <row r="1" spans="1:8" s="1" customFormat="1" ht="15">
      <c r="A1" s="33" t="s">
        <v>20</v>
      </c>
      <c r="B1" s="33"/>
      <c r="C1" s="33"/>
      <c r="D1" s="33"/>
      <c r="E1" s="33"/>
      <c r="F1" s="33"/>
      <c r="G1" s="33"/>
      <c r="H1" s="33"/>
    </row>
    <row r="3" spans="1:8" ht="15">
      <c r="A3" s="3">
        <v>38837</v>
      </c>
      <c r="B3" s="26"/>
      <c r="C3" s="26"/>
      <c r="D3" s="26"/>
      <c r="E3" s="26"/>
      <c r="F3" s="26"/>
      <c r="G3" s="26"/>
      <c r="H3" s="26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0">
        <f>SUM(C9,F9)</f>
        <v>132356</v>
      </c>
      <c r="C9" s="10">
        <f>SUM(D9,E9)</f>
        <v>6315</v>
      </c>
      <c r="D9" s="10">
        <v>2687</v>
      </c>
      <c r="E9" s="10">
        <v>3628</v>
      </c>
      <c r="F9" s="10">
        <f>SUM(G9,H9)</f>
        <v>126041</v>
      </c>
      <c r="G9" s="10">
        <v>68600</v>
      </c>
      <c r="H9" s="10">
        <v>57441</v>
      </c>
    </row>
    <row r="10" spans="1:8" ht="15">
      <c r="A10" s="22" t="s">
        <v>9</v>
      </c>
      <c r="B10" s="10">
        <v>301955</v>
      </c>
      <c r="C10" s="10">
        <v>137021</v>
      </c>
      <c r="D10" s="10">
        <v>59832</v>
      </c>
      <c r="E10" s="10">
        <v>77189</v>
      </c>
      <c r="F10" s="10">
        <v>164934</v>
      </c>
      <c r="G10" s="10">
        <v>79279</v>
      </c>
      <c r="H10" s="10">
        <v>85655</v>
      </c>
    </row>
    <row r="11" spans="1:8" ht="15">
      <c r="A11" s="7" t="s">
        <v>11</v>
      </c>
      <c r="B11" s="10">
        <v>149445</v>
      </c>
      <c r="C11" s="10">
        <v>80201</v>
      </c>
      <c r="D11" s="10">
        <v>33831</v>
      </c>
      <c r="E11" s="10">
        <v>46370</v>
      </c>
      <c r="F11" s="10">
        <v>69244</v>
      </c>
      <c r="G11" s="10">
        <v>33828</v>
      </c>
      <c r="H11" s="10">
        <v>35416</v>
      </c>
    </row>
    <row r="12" spans="1:8" ht="15">
      <c r="A12" s="7" t="s">
        <v>12</v>
      </c>
      <c r="B12" s="10">
        <v>157594</v>
      </c>
      <c r="C12" s="10">
        <v>71333</v>
      </c>
      <c r="D12" s="10">
        <v>27588</v>
      </c>
      <c r="E12" s="10">
        <v>43745</v>
      </c>
      <c r="F12" s="10">
        <v>86261</v>
      </c>
      <c r="G12" s="10">
        <v>40813</v>
      </c>
      <c r="H12" s="10">
        <v>45448</v>
      </c>
    </row>
    <row r="13" spans="1:8" ht="15">
      <c r="A13" s="7" t="s">
        <v>13</v>
      </c>
      <c r="B13" s="10">
        <v>13143</v>
      </c>
      <c r="C13" s="10">
        <v>8832</v>
      </c>
      <c r="D13" s="10">
        <v>3239</v>
      </c>
      <c r="E13" s="10">
        <v>5593</v>
      </c>
      <c r="F13" s="10">
        <v>4311</v>
      </c>
      <c r="G13" s="10">
        <v>1995</v>
      </c>
      <c r="H13" s="10">
        <v>2316</v>
      </c>
    </row>
    <row r="14" spans="1:8" ht="15">
      <c r="A14" s="7" t="s">
        <v>14</v>
      </c>
      <c r="B14" s="10">
        <v>3575</v>
      </c>
      <c r="C14" s="10">
        <v>2102</v>
      </c>
      <c r="D14" s="10">
        <v>1129</v>
      </c>
      <c r="E14" s="10">
        <v>973</v>
      </c>
      <c r="F14" s="10">
        <v>1473</v>
      </c>
      <c r="G14" s="10">
        <v>826</v>
      </c>
      <c r="H14" s="10">
        <v>647</v>
      </c>
    </row>
    <row r="15" spans="1:8" ht="15">
      <c r="A15" s="7" t="s">
        <v>15</v>
      </c>
      <c r="B15" s="10">
        <v>439</v>
      </c>
      <c r="C15" s="10">
        <v>216</v>
      </c>
      <c r="D15" s="10">
        <v>78</v>
      </c>
      <c r="E15" s="10">
        <v>138</v>
      </c>
      <c r="F15" s="10">
        <v>223</v>
      </c>
      <c r="G15" s="10">
        <v>104</v>
      </c>
      <c r="H15" s="10">
        <v>119</v>
      </c>
    </row>
    <row r="16" spans="1:8" ht="15">
      <c r="A16" s="7" t="s">
        <v>16</v>
      </c>
      <c r="B16" s="10">
        <v>38195</v>
      </c>
      <c r="C16" s="10">
        <v>20270</v>
      </c>
      <c r="D16" s="10">
        <v>7248</v>
      </c>
      <c r="E16" s="10">
        <v>13022</v>
      </c>
      <c r="F16" s="10">
        <v>17925</v>
      </c>
      <c r="G16" s="10">
        <v>7745</v>
      </c>
      <c r="H16" s="10">
        <v>10180</v>
      </c>
    </row>
    <row r="17" spans="1:8" ht="15.75" thickBot="1">
      <c r="A17" s="15" t="s">
        <v>17</v>
      </c>
      <c r="B17" s="23">
        <v>17789</v>
      </c>
      <c r="C17" s="23">
        <v>8787</v>
      </c>
      <c r="D17" s="23">
        <v>3927</v>
      </c>
      <c r="E17" s="23">
        <v>4860</v>
      </c>
      <c r="F17" s="23">
        <v>9002</v>
      </c>
      <c r="G17" s="23">
        <v>4559</v>
      </c>
      <c r="H17" s="23">
        <v>4443</v>
      </c>
    </row>
    <row r="18" spans="1:8" ht="15.75" thickTop="1">
      <c r="A18" s="24" t="s">
        <v>10</v>
      </c>
      <c r="B18" s="25">
        <f aca="true" t="shared" si="0" ref="B18:H18">SUM(B9:B17)</f>
        <v>814491</v>
      </c>
      <c r="C18" s="25">
        <f t="shared" si="0"/>
        <v>335077</v>
      </c>
      <c r="D18" s="25">
        <f t="shared" si="0"/>
        <v>139559</v>
      </c>
      <c r="E18" s="25">
        <f t="shared" si="0"/>
        <v>195518</v>
      </c>
      <c r="F18" s="25">
        <f t="shared" si="0"/>
        <v>479414</v>
      </c>
      <c r="G18" s="25">
        <f t="shared" si="0"/>
        <v>237749</v>
      </c>
      <c r="H18" s="25">
        <f t="shared" si="0"/>
        <v>241665</v>
      </c>
    </row>
    <row r="19" spans="1:8" ht="15">
      <c r="A19" s="5"/>
      <c r="B19" s="6"/>
      <c r="C19" s="6"/>
      <c r="D19" s="6"/>
      <c r="E19" s="6"/>
      <c r="F19" s="6"/>
      <c r="G19" s="6"/>
      <c r="H19" s="6"/>
    </row>
    <row r="20" spans="1:8" ht="15">
      <c r="A20" s="5"/>
      <c r="B20" s="6"/>
      <c r="C20" s="6"/>
      <c r="D20" s="6"/>
      <c r="E20" s="6"/>
      <c r="F20" s="6"/>
      <c r="G20" s="6"/>
      <c r="H20" s="6"/>
    </row>
    <row r="21" spans="1:8" ht="15">
      <c r="A21" s="5"/>
      <c r="B21" s="6"/>
      <c r="C21" s="6"/>
      <c r="D21" s="6"/>
      <c r="E21" s="6"/>
      <c r="F21" s="6"/>
      <c r="G21" s="6"/>
      <c r="H21" s="6"/>
    </row>
    <row r="22" spans="1:8" ht="15">
      <c r="A22" s="18"/>
      <c r="C22" s="6"/>
      <c r="D22" s="6"/>
      <c r="E22" s="6"/>
      <c r="F22" s="6"/>
      <c r="G22" s="6"/>
      <c r="H22" s="6"/>
    </row>
    <row r="23" spans="1:8" ht="15">
      <c r="A23" s="18"/>
      <c r="C23" s="6"/>
      <c r="D23" s="6"/>
      <c r="E23" s="6"/>
      <c r="F23" s="6"/>
      <c r="G23" s="6"/>
      <c r="H23" s="6"/>
    </row>
    <row r="24" spans="3:8" ht="15">
      <c r="C24" s="6"/>
      <c r="D24" s="6"/>
      <c r="E24" s="6"/>
      <c r="F24" s="6"/>
      <c r="G24" s="6"/>
      <c r="H24" s="6"/>
    </row>
    <row r="25" spans="3:8" ht="15">
      <c r="C25" s="6"/>
      <c r="D25" s="6"/>
      <c r="E25" s="6"/>
      <c r="F25" s="6"/>
      <c r="G25" s="6"/>
      <c r="H25" s="6"/>
    </row>
    <row r="26" spans="3:8" ht="15">
      <c r="C26" s="6"/>
      <c r="D26" s="6"/>
      <c r="E26" s="6"/>
      <c r="F26" s="6"/>
      <c r="G26" s="6"/>
      <c r="H26" s="6"/>
    </row>
    <row r="27" spans="3:8" ht="15">
      <c r="C27" s="6"/>
      <c r="D27" s="6"/>
      <c r="E27" s="6"/>
      <c r="F27" s="6"/>
      <c r="G27" s="6"/>
      <c r="H27" s="6"/>
    </row>
    <row r="28" spans="3:8" ht="15">
      <c r="C28" s="6"/>
      <c r="D28" s="6"/>
      <c r="E28" s="6"/>
      <c r="F28" s="6"/>
      <c r="G28" s="6"/>
      <c r="H28" s="6"/>
    </row>
    <row r="29" spans="3:8" ht="15"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A36" sqref="A36"/>
    </sheetView>
  </sheetViews>
  <sheetFormatPr defaultColWidth="9.140625" defaultRowHeight="12.75"/>
  <cols>
    <col min="1" max="1" width="64.421875" style="2" customWidth="1"/>
    <col min="2" max="16384" width="9.140625" style="2" customWidth="1"/>
  </cols>
  <sheetData>
    <row r="1" spans="1:8" s="1" customFormat="1" ht="15">
      <c r="A1" s="33" t="s">
        <v>20</v>
      </c>
      <c r="B1" s="33"/>
      <c r="C1" s="33"/>
      <c r="D1" s="33"/>
      <c r="E1" s="33"/>
      <c r="F1" s="33"/>
      <c r="G1" s="33"/>
      <c r="H1" s="33"/>
    </row>
    <row r="3" spans="1:8" ht="15">
      <c r="A3" s="3">
        <v>38868</v>
      </c>
      <c r="B3" s="26"/>
      <c r="C3" s="26"/>
      <c r="D3" s="26"/>
      <c r="E3" s="26"/>
      <c r="F3" s="26"/>
      <c r="G3" s="26"/>
      <c r="H3" s="26"/>
    </row>
    <row r="5" spans="1:8" ht="15" customHeight="1">
      <c r="A5" s="34" t="s">
        <v>18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27">
        <f>SUM(C9,F9)</f>
        <v>128441</v>
      </c>
      <c r="C9" s="27">
        <f>SUM(D9,E9)</f>
        <v>6064</v>
      </c>
      <c r="D9" s="27">
        <v>2585</v>
      </c>
      <c r="E9" s="27">
        <v>3479</v>
      </c>
      <c r="F9" s="27">
        <f>SUM(G9,H9)</f>
        <v>122377</v>
      </c>
      <c r="G9" s="27">
        <v>66772</v>
      </c>
      <c r="H9" s="27">
        <v>55605</v>
      </c>
    </row>
    <row r="10" spans="1:8" ht="15">
      <c r="A10" s="22" t="s">
        <v>9</v>
      </c>
      <c r="B10" s="27">
        <v>307204</v>
      </c>
      <c r="C10" s="27">
        <v>139680</v>
      </c>
      <c r="D10" s="27">
        <v>61258</v>
      </c>
      <c r="E10" s="27">
        <v>78422</v>
      </c>
      <c r="F10" s="27">
        <v>167524</v>
      </c>
      <c r="G10" s="27">
        <v>80701</v>
      </c>
      <c r="H10" s="27">
        <v>86823</v>
      </c>
    </row>
    <row r="11" spans="1:8" ht="15">
      <c r="A11" s="7" t="s">
        <v>11</v>
      </c>
      <c r="B11" s="27">
        <v>152640</v>
      </c>
      <c r="C11" s="27">
        <v>81672</v>
      </c>
      <c r="D11" s="27">
        <v>34638</v>
      </c>
      <c r="E11" s="27">
        <v>47034</v>
      </c>
      <c r="F11" s="27">
        <v>70968</v>
      </c>
      <c r="G11" s="27">
        <v>34767</v>
      </c>
      <c r="H11" s="27">
        <v>36201</v>
      </c>
    </row>
    <row r="12" spans="1:8" ht="15">
      <c r="A12" s="7" t="s">
        <v>12</v>
      </c>
      <c r="B12" s="27">
        <v>160085</v>
      </c>
      <c r="C12" s="27">
        <v>72364</v>
      </c>
      <c r="D12" s="27">
        <v>28041</v>
      </c>
      <c r="E12" s="27">
        <v>44323</v>
      </c>
      <c r="F12" s="27">
        <v>87721</v>
      </c>
      <c r="G12" s="27">
        <v>41536</v>
      </c>
      <c r="H12" s="27">
        <v>46185</v>
      </c>
    </row>
    <row r="13" spans="1:8" ht="15">
      <c r="A13" s="7" t="s">
        <v>13</v>
      </c>
      <c r="B13" s="27">
        <v>13218</v>
      </c>
      <c r="C13" s="27">
        <v>8814</v>
      </c>
      <c r="D13" s="27">
        <v>3246</v>
      </c>
      <c r="E13" s="27">
        <v>5568</v>
      </c>
      <c r="F13" s="27">
        <v>4404</v>
      </c>
      <c r="G13" s="27">
        <v>2029</v>
      </c>
      <c r="H13" s="27">
        <v>2375</v>
      </c>
    </row>
    <row r="14" spans="1:8" ht="15">
      <c r="A14" s="7" t="s">
        <v>14</v>
      </c>
      <c r="B14" s="27">
        <v>3583</v>
      </c>
      <c r="C14" s="27">
        <v>2096</v>
      </c>
      <c r="D14" s="27">
        <v>1129</v>
      </c>
      <c r="E14" s="27">
        <v>967</v>
      </c>
      <c r="F14" s="27">
        <v>1487</v>
      </c>
      <c r="G14" s="27">
        <v>840</v>
      </c>
      <c r="H14" s="27">
        <v>647</v>
      </c>
    </row>
    <row r="15" spans="1:8" ht="15">
      <c r="A15" s="7" t="s">
        <v>15</v>
      </c>
      <c r="B15" s="27">
        <v>442</v>
      </c>
      <c r="C15" s="27">
        <v>217</v>
      </c>
      <c r="D15" s="27">
        <v>80</v>
      </c>
      <c r="E15" s="27">
        <v>137</v>
      </c>
      <c r="F15" s="27">
        <v>225</v>
      </c>
      <c r="G15" s="27">
        <v>105</v>
      </c>
      <c r="H15" s="27">
        <v>120</v>
      </c>
    </row>
    <row r="16" spans="1:8" ht="15">
      <c r="A16" s="7" t="s">
        <v>16</v>
      </c>
      <c r="B16" s="27">
        <v>39277</v>
      </c>
      <c r="C16" s="27">
        <v>20852</v>
      </c>
      <c r="D16" s="27">
        <v>7514</v>
      </c>
      <c r="E16" s="27">
        <v>13338</v>
      </c>
      <c r="F16" s="27">
        <v>18425</v>
      </c>
      <c r="G16" s="27">
        <v>8016</v>
      </c>
      <c r="H16" s="27">
        <v>10409</v>
      </c>
    </row>
    <row r="17" spans="1:8" ht="15">
      <c r="A17" s="7" t="s">
        <v>17</v>
      </c>
      <c r="B17" s="27">
        <v>19344</v>
      </c>
      <c r="C17" s="27">
        <v>9453</v>
      </c>
      <c r="D17" s="27">
        <v>4188</v>
      </c>
      <c r="E17" s="27">
        <v>5265</v>
      </c>
      <c r="F17" s="27">
        <v>9891</v>
      </c>
      <c r="G17" s="27">
        <v>4989</v>
      </c>
      <c r="H17" s="27">
        <v>4902</v>
      </c>
    </row>
    <row r="18" spans="1:8" ht="15.75" thickBot="1">
      <c r="A18" s="15" t="s">
        <v>19</v>
      </c>
      <c r="B18" s="28">
        <f>SUM(C18,F18)</f>
        <v>0</v>
      </c>
      <c r="C18" s="28">
        <f>SUM(D18,E18)</f>
        <v>0</v>
      </c>
      <c r="D18" s="28">
        <v>0</v>
      </c>
      <c r="E18" s="28">
        <v>0</v>
      </c>
      <c r="F18" s="28">
        <f>SUM(G18,H18)</f>
        <v>0</v>
      </c>
      <c r="G18" s="28">
        <v>0</v>
      </c>
      <c r="H18" s="28">
        <v>0</v>
      </c>
    </row>
    <row r="19" spans="1:8" ht="15.75" thickTop="1">
      <c r="A19" s="24" t="s">
        <v>10</v>
      </c>
      <c r="B19" s="27">
        <f>SUM(B9:B18)</f>
        <v>824234</v>
      </c>
      <c r="C19" s="27">
        <f aca="true" t="shared" si="0" ref="C19:H19">SUM(C9:C18)</f>
        <v>341212</v>
      </c>
      <c r="D19" s="27">
        <f t="shared" si="0"/>
        <v>142679</v>
      </c>
      <c r="E19" s="27">
        <f t="shared" si="0"/>
        <v>198533</v>
      </c>
      <c r="F19" s="27">
        <f t="shared" si="0"/>
        <v>483022</v>
      </c>
      <c r="G19" s="27">
        <f t="shared" si="0"/>
        <v>239755</v>
      </c>
      <c r="H19" s="27">
        <f t="shared" si="0"/>
        <v>243267</v>
      </c>
    </row>
    <row r="20" spans="1:8" ht="15">
      <c r="A20" s="5"/>
      <c r="B20" s="6"/>
      <c r="C20" s="6"/>
      <c r="D20" s="6"/>
      <c r="E20" s="6"/>
      <c r="F20" s="6"/>
      <c r="G20" s="6"/>
      <c r="H20" s="6"/>
    </row>
    <row r="21" spans="1:8" ht="15">
      <c r="A21" s="5"/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  <row r="185" spans="1:8" ht="15">
      <c r="A185" s="5"/>
      <c r="B185" s="6"/>
      <c r="C185" s="6"/>
      <c r="D185" s="6"/>
      <c r="E185" s="6"/>
      <c r="F185" s="6"/>
      <c r="G185" s="6"/>
      <c r="H185" s="6"/>
    </row>
    <row r="186" spans="1:8" ht="15">
      <c r="A186" s="5"/>
      <c r="B186" s="6"/>
      <c r="C186" s="6"/>
      <c r="D186" s="6"/>
      <c r="E186" s="6"/>
      <c r="F186" s="6"/>
      <c r="G186" s="6"/>
      <c r="H186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">
      <selection activeCell="F28" sqref="F28"/>
    </sheetView>
  </sheetViews>
  <sheetFormatPr defaultColWidth="9.140625" defaultRowHeight="12.75"/>
  <cols>
    <col min="1" max="1" width="64.421875" style="2" customWidth="1"/>
    <col min="2" max="16384" width="9.140625" style="2" customWidth="1"/>
  </cols>
  <sheetData>
    <row r="1" spans="1:8" s="1" customFormat="1" ht="15">
      <c r="A1" s="30" t="s">
        <v>21</v>
      </c>
      <c r="B1" s="30"/>
      <c r="C1" s="30"/>
      <c r="D1" s="30"/>
      <c r="E1" s="30"/>
      <c r="F1" s="30"/>
      <c r="G1" s="30"/>
      <c r="H1" s="30"/>
    </row>
    <row r="3" spans="1:9" ht="15">
      <c r="A3" s="3">
        <v>38898</v>
      </c>
      <c r="B3" s="21"/>
      <c r="C3" s="21"/>
      <c r="D3" s="21"/>
      <c r="E3" s="21"/>
      <c r="F3" s="21"/>
      <c r="G3" s="21"/>
      <c r="H3" s="21"/>
      <c r="I3" s="21"/>
    </row>
    <row r="5" spans="1:8" ht="15" customHeight="1">
      <c r="A5" s="34" t="s">
        <v>18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0">
        <f>SUM(C9,F9)</f>
        <v>125626</v>
      </c>
      <c r="C9" s="10">
        <f>SUM(D9,E9)</f>
        <v>5887</v>
      </c>
      <c r="D9" s="10">
        <v>2516</v>
      </c>
      <c r="E9" s="10">
        <v>3371</v>
      </c>
      <c r="F9" s="10">
        <f>SUM(G9,H9)</f>
        <v>119739</v>
      </c>
      <c r="G9" s="10">
        <v>65513</v>
      </c>
      <c r="H9" s="10">
        <v>54226</v>
      </c>
    </row>
    <row r="10" spans="1:8" ht="15">
      <c r="A10" s="22" t="s">
        <v>9</v>
      </c>
      <c r="B10" s="10">
        <v>311468</v>
      </c>
      <c r="C10" s="10">
        <v>141482</v>
      </c>
      <c r="D10" s="10">
        <v>62270</v>
      </c>
      <c r="E10" s="10">
        <v>79212</v>
      </c>
      <c r="F10" s="10">
        <v>169986</v>
      </c>
      <c r="G10" s="10">
        <v>82055</v>
      </c>
      <c r="H10" s="10">
        <v>87931</v>
      </c>
    </row>
    <row r="11" spans="1:8" ht="15">
      <c r="A11" s="7" t="s">
        <v>11</v>
      </c>
      <c r="B11" s="10">
        <v>155695</v>
      </c>
      <c r="C11" s="10">
        <v>83210</v>
      </c>
      <c r="D11" s="10">
        <v>35342</v>
      </c>
      <c r="E11" s="10">
        <v>47868</v>
      </c>
      <c r="F11" s="10">
        <v>72485</v>
      </c>
      <c r="G11" s="10">
        <v>35565</v>
      </c>
      <c r="H11" s="10">
        <v>36920</v>
      </c>
    </row>
    <row r="12" spans="1:8" ht="15">
      <c r="A12" s="7" t="s">
        <v>12</v>
      </c>
      <c r="B12" s="10">
        <v>162724</v>
      </c>
      <c r="C12" s="10">
        <v>73384</v>
      </c>
      <c r="D12" s="10">
        <v>28484</v>
      </c>
      <c r="E12" s="10">
        <v>44900</v>
      </c>
      <c r="F12" s="10">
        <v>89340</v>
      </c>
      <c r="G12" s="10">
        <v>42283</v>
      </c>
      <c r="H12" s="10">
        <v>47057</v>
      </c>
    </row>
    <row r="13" spans="1:8" ht="15">
      <c r="A13" s="7" t="s">
        <v>13</v>
      </c>
      <c r="B13" s="10">
        <v>13223</v>
      </c>
      <c r="C13" s="10">
        <v>8775</v>
      </c>
      <c r="D13" s="10">
        <v>3236</v>
      </c>
      <c r="E13" s="10">
        <v>5539</v>
      </c>
      <c r="F13" s="10">
        <v>4448</v>
      </c>
      <c r="G13" s="10">
        <v>2049</v>
      </c>
      <c r="H13" s="10">
        <v>2399</v>
      </c>
    </row>
    <row r="14" spans="1:8" ht="15">
      <c r="A14" s="7" t="s">
        <v>14</v>
      </c>
      <c r="B14" s="10">
        <v>3601</v>
      </c>
      <c r="C14" s="10">
        <v>2107</v>
      </c>
      <c r="D14" s="10">
        <v>1138</v>
      </c>
      <c r="E14" s="10">
        <v>969</v>
      </c>
      <c r="F14" s="10">
        <v>1494</v>
      </c>
      <c r="G14" s="10">
        <v>843</v>
      </c>
      <c r="H14" s="10">
        <v>651</v>
      </c>
    </row>
    <row r="15" spans="1:8" ht="15">
      <c r="A15" s="7" t="s">
        <v>15</v>
      </c>
      <c r="B15" s="10">
        <v>456</v>
      </c>
      <c r="C15" s="10">
        <v>224</v>
      </c>
      <c r="D15" s="10">
        <v>85</v>
      </c>
      <c r="E15" s="10">
        <v>139</v>
      </c>
      <c r="F15" s="10">
        <v>232</v>
      </c>
      <c r="G15" s="10">
        <v>107</v>
      </c>
      <c r="H15" s="10">
        <v>125</v>
      </c>
    </row>
    <row r="16" spans="1:8" ht="15">
      <c r="A16" s="7" t="s">
        <v>16</v>
      </c>
      <c r="B16" s="10">
        <v>40587</v>
      </c>
      <c r="C16" s="10">
        <v>21519</v>
      </c>
      <c r="D16" s="10">
        <v>7811</v>
      </c>
      <c r="E16" s="10">
        <v>13708</v>
      </c>
      <c r="F16" s="10">
        <v>19068</v>
      </c>
      <c r="G16" s="10">
        <v>8347</v>
      </c>
      <c r="H16" s="10">
        <v>10721</v>
      </c>
    </row>
    <row r="17" spans="1:8" ht="15">
      <c r="A17" s="7" t="s">
        <v>22</v>
      </c>
      <c r="B17" s="10">
        <v>20468</v>
      </c>
      <c r="C17" s="10">
        <v>10024</v>
      </c>
      <c r="D17" s="10">
        <v>4448</v>
      </c>
      <c r="E17" s="10">
        <v>5576</v>
      </c>
      <c r="F17" s="10">
        <v>10444</v>
      </c>
      <c r="G17" s="10">
        <v>5263</v>
      </c>
      <c r="H17" s="10">
        <v>5181</v>
      </c>
    </row>
    <row r="18" spans="1:8" ht="15.75" thickBot="1">
      <c r="A18" s="15" t="s">
        <v>19</v>
      </c>
      <c r="B18" s="23">
        <v>9</v>
      </c>
      <c r="C18" s="23">
        <v>6</v>
      </c>
      <c r="D18" s="23">
        <v>2</v>
      </c>
      <c r="E18" s="23">
        <v>4</v>
      </c>
      <c r="F18" s="23">
        <v>3</v>
      </c>
      <c r="G18" s="23">
        <v>1</v>
      </c>
      <c r="H18" s="23">
        <v>2</v>
      </c>
    </row>
    <row r="19" spans="1:8" ht="15.75" thickTop="1">
      <c r="A19" s="29" t="s">
        <v>10</v>
      </c>
      <c r="B19" s="10">
        <f>SUM(B9:B18)</f>
        <v>833857</v>
      </c>
      <c r="C19" s="10">
        <f aca="true" t="shared" si="0" ref="C19:H19">SUM(C9:C18)</f>
        <v>346618</v>
      </c>
      <c r="D19" s="10">
        <f t="shared" si="0"/>
        <v>145332</v>
      </c>
      <c r="E19" s="10">
        <f t="shared" si="0"/>
        <v>201286</v>
      </c>
      <c r="F19" s="10">
        <f t="shared" si="0"/>
        <v>487239</v>
      </c>
      <c r="G19" s="10">
        <f t="shared" si="0"/>
        <v>242026</v>
      </c>
      <c r="H19" s="10">
        <f t="shared" si="0"/>
        <v>245213</v>
      </c>
    </row>
    <row r="20" spans="1:8" ht="15">
      <c r="A20" s="5"/>
      <c r="B20" s="6"/>
      <c r="C20" s="6"/>
      <c r="D20" s="6"/>
      <c r="E20" s="6"/>
      <c r="F20" s="6"/>
      <c r="G20" s="6"/>
      <c r="H20" s="6"/>
    </row>
    <row r="21" spans="1:8" ht="15">
      <c r="A21" s="5"/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  <row r="185" spans="1:8" ht="15">
      <c r="A185" s="5"/>
      <c r="B185" s="6"/>
      <c r="C185" s="6"/>
      <c r="D185" s="6"/>
      <c r="E185" s="6"/>
      <c r="F185" s="6"/>
      <c r="G185" s="6"/>
      <c r="H185" s="6"/>
    </row>
    <row r="186" spans="1:8" ht="15">
      <c r="A186" s="5"/>
      <c r="B186" s="6"/>
      <c r="C186" s="6"/>
      <c r="D186" s="6"/>
      <c r="E186" s="6"/>
      <c r="F186" s="6"/>
      <c r="G186" s="6"/>
      <c r="H186" s="6"/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9" sqref="B9:H19"/>
    </sheetView>
  </sheetViews>
  <sheetFormatPr defaultColWidth="9.140625" defaultRowHeight="12.75"/>
  <cols>
    <col min="1" max="1" width="66.7109375" style="0" bestFit="1" customWidth="1"/>
  </cols>
  <sheetData>
    <row r="1" spans="1:8" ht="15">
      <c r="A1" s="30" t="s">
        <v>21</v>
      </c>
      <c r="B1" s="30"/>
      <c r="C1" s="30"/>
      <c r="D1" s="30"/>
      <c r="E1" s="30"/>
      <c r="F1" s="30"/>
      <c r="G1" s="30"/>
      <c r="H1" s="30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3">
        <v>38929</v>
      </c>
      <c r="B3" s="26"/>
      <c r="C3" s="26"/>
      <c r="D3" s="26"/>
      <c r="E3" s="26"/>
      <c r="F3" s="26"/>
      <c r="G3" s="26"/>
      <c r="H3" s="2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3">
        <f>SUM(C9,F9)</f>
        <v>123036</v>
      </c>
      <c r="C9" s="13">
        <f>SUM(D9,E9)</f>
        <v>5742</v>
      </c>
      <c r="D9" s="13">
        <v>2462</v>
      </c>
      <c r="E9" s="13">
        <v>3280</v>
      </c>
      <c r="F9" s="13">
        <f>SUM(G9,H9)</f>
        <v>117294</v>
      </c>
      <c r="G9" s="13">
        <v>64290</v>
      </c>
      <c r="H9" s="13">
        <v>53004</v>
      </c>
    </row>
    <row r="10" spans="1:8" ht="15">
      <c r="A10" s="22" t="s">
        <v>9</v>
      </c>
      <c r="B10" s="14">
        <v>316347</v>
      </c>
      <c r="C10" s="14">
        <v>143149</v>
      </c>
      <c r="D10" s="14">
        <v>63170</v>
      </c>
      <c r="E10" s="14">
        <v>79979</v>
      </c>
      <c r="F10" s="14">
        <v>173198</v>
      </c>
      <c r="G10" s="14">
        <v>83676</v>
      </c>
      <c r="H10" s="14">
        <v>89522</v>
      </c>
    </row>
    <row r="11" spans="1:8" ht="15">
      <c r="A11" s="7" t="s">
        <v>11</v>
      </c>
      <c r="B11" s="14">
        <v>159124</v>
      </c>
      <c r="C11" s="14">
        <v>84740</v>
      </c>
      <c r="D11" s="14">
        <v>36146</v>
      </c>
      <c r="E11" s="14">
        <v>48594</v>
      </c>
      <c r="F11" s="14">
        <v>74384</v>
      </c>
      <c r="G11" s="14">
        <v>36515</v>
      </c>
      <c r="H11" s="14">
        <v>37869</v>
      </c>
    </row>
    <row r="12" spans="1:8" ht="15">
      <c r="A12" s="7" t="s">
        <v>12</v>
      </c>
      <c r="B12" s="14">
        <v>166493</v>
      </c>
      <c r="C12" s="14">
        <v>74223</v>
      </c>
      <c r="D12" s="14">
        <v>28839</v>
      </c>
      <c r="E12" s="14">
        <v>45384</v>
      </c>
      <c r="F12" s="14">
        <v>92270</v>
      </c>
      <c r="G12" s="14">
        <v>43568</v>
      </c>
      <c r="H12" s="14">
        <v>48702</v>
      </c>
    </row>
    <row r="13" spans="1:8" ht="15">
      <c r="A13" s="7" t="s">
        <v>13</v>
      </c>
      <c r="B13" s="14">
        <v>13257</v>
      </c>
      <c r="C13" s="14">
        <v>8760</v>
      </c>
      <c r="D13" s="14">
        <v>3241</v>
      </c>
      <c r="E13" s="14">
        <v>5519</v>
      </c>
      <c r="F13" s="14">
        <v>4497</v>
      </c>
      <c r="G13" s="14">
        <v>2072</v>
      </c>
      <c r="H13" s="14">
        <v>2425</v>
      </c>
    </row>
    <row r="14" spans="1:8" ht="15">
      <c r="A14" s="7" t="s">
        <v>14</v>
      </c>
      <c r="B14" s="14">
        <v>3620</v>
      </c>
      <c r="C14" s="14">
        <v>2110</v>
      </c>
      <c r="D14" s="14">
        <v>1147</v>
      </c>
      <c r="E14" s="14">
        <v>963</v>
      </c>
      <c r="F14" s="14">
        <v>1510</v>
      </c>
      <c r="G14" s="14">
        <v>844</v>
      </c>
      <c r="H14" s="14">
        <v>666</v>
      </c>
    </row>
    <row r="15" spans="1:8" ht="15">
      <c r="A15" s="7" t="s">
        <v>15</v>
      </c>
      <c r="B15" s="14">
        <v>461</v>
      </c>
      <c r="C15" s="14">
        <v>223</v>
      </c>
      <c r="D15" s="14">
        <v>84</v>
      </c>
      <c r="E15" s="14">
        <v>139</v>
      </c>
      <c r="F15" s="14">
        <v>238</v>
      </c>
      <c r="G15" s="14">
        <v>108</v>
      </c>
      <c r="H15" s="14">
        <v>130</v>
      </c>
    </row>
    <row r="16" spans="1:8" ht="15">
      <c r="A16" s="7" t="s">
        <v>16</v>
      </c>
      <c r="B16" s="14">
        <v>42202</v>
      </c>
      <c r="C16" s="14">
        <v>22316</v>
      </c>
      <c r="D16" s="14">
        <v>8118</v>
      </c>
      <c r="E16" s="14">
        <v>14198</v>
      </c>
      <c r="F16" s="14">
        <v>19886</v>
      </c>
      <c r="G16" s="14">
        <v>8727</v>
      </c>
      <c r="H16" s="14">
        <v>11159</v>
      </c>
    </row>
    <row r="17" spans="1:8" ht="15">
      <c r="A17" s="7" t="s">
        <v>23</v>
      </c>
      <c r="B17" s="14">
        <v>21286</v>
      </c>
      <c r="C17" s="14">
        <v>10469</v>
      </c>
      <c r="D17" s="14">
        <v>4631</v>
      </c>
      <c r="E17" s="14">
        <v>5838</v>
      </c>
      <c r="F17" s="14">
        <v>10817</v>
      </c>
      <c r="G17" s="14">
        <v>5437</v>
      </c>
      <c r="H17" s="14">
        <v>5380</v>
      </c>
    </row>
    <row r="18" spans="1:8" ht="15.75" thickBot="1">
      <c r="A18" s="15" t="s">
        <v>19</v>
      </c>
      <c r="B18" s="16">
        <v>55</v>
      </c>
      <c r="C18" s="16">
        <v>26</v>
      </c>
      <c r="D18" s="16">
        <v>9</v>
      </c>
      <c r="E18" s="16">
        <v>17</v>
      </c>
      <c r="F18" s="16">
        <v>29</v>
      </c>
      <c r="G18" s="16">
        <v>14</v>
      </c>
      <c r="H18" s="16">
        <v>15</v>
      </c>
    </row>
    <row r="19" spans="1:8" ht="15.75" thickTop="1">
      <c r="A19" s="32" t="s">
        <v>10</v>
      </c>
      <c r="B19" s="25">
        <f aca="true" t="shared" si="0" ref="B19:H19">SUM(B9:B18)</f>
        <v>845881</v>
      </c>
      <c r="C19" s="25">
        <f t="shared" si="0"/>
        <v>351758</v>
      </c>
      <c r="D19" s="25">
        <f t="shared" si="0"/>
        <v>147847</v>
      </c>
      <c r="E19" s="25">
        <f t="shared" si="0"/>
        <v>203911</v>
      </c>
      <c r="F19" s="25">
        <f t="shared" si="0"/>
        <v>494123</v>
      </c>
      <c r="G19" s="25">
        <f t="shared" si="0"/>
        <v>245251</v>
      </c>
      <c r="H19" s="25">
        <f t="shared" si="0"/>
        <v>248872</v>
      </c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9" sqref="B9"/>
    </sheetView>
  </sheetViews>
  <sheetFormatPr defaultColWidth="9.140625" defaultRowHeight="12.75"/>
  <cols>
    <col min="1" max="1" width="66.7109375" style="0" bestFit="1" customWidth="1"/>
  </cols>
  <sheetData>
    <row r="1" spans="1:8" ht="15">
      <c r="A1" s="33" t="s">
        <v>21</v>
      </c>
      <c r="B1" s="33"/>
      <c r="C1" s="33"/>
      <c r="D1" s="33"/>
      <c r="E1" s="33"/>
      <c r="F1" s="33"/>
      <c r="G1" s="33"/>
      <c r="H1" s="33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35">
        <v>38960</v>
      </c>
      <c r="B3" s="36"/>
      <c r="C3" s="36"/>
      <c r="D3" s="36"/>
      <c r="E3" s="36"/>
      <c r="F3" s="36"/>
      <c r="G3" s="36"/>
      <c r="H3" s="3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 customHeight="1">
      <c r="A5" s="34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4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4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3">
        <f>SUM(C9,F9)</f>
        <v>118240</v>
      </c>
      <c r="C9" s="13">
        <f>SUM(D9,E9)</f>
        <v>5513</v>
      </c>
      <c r="D9" s="13">
        <v>2376</v>
      </c>
      <c r="E9" s="13">
        <v>3137</v>
      </c>
      <c r="F9" s="13">
        <f>SUM(G9,H9)</f>
        <v>112727</v>
      </c>
      <c r="G9" s="13">
        <v>61991</v>
      </c>
      <c r="H9" s="13">
        <v>50736</v>
      </c>
    </row>
    <row r="10" spans="1:8" ht="15">
      <c r="A10" s="22" t="s">
        <v>9</v>
      </c>
      <c r="B10" s="14">
        <v>321713</v>
      </c>
      <c r="C10" s="14">
        <v>144314</v>
      </c>
      <c r="D10" s="14">
        <v>63956</v>
      </c>
      <c r="E10" s="14">
        <v>80358</v>
      </c>
      <c r="F10" s="14">
        <v>177399</v>
      </c>
      <c r="G10" s="14">
        <v>85819</v>
      </c>
      <c r="H10" s="14">
        <v>91580</v>
      </c>
    </row>
    <row r="11" spans="1:8" ht="15">
      <c r="A11" s="7" t="s">
        <v>11</v>
      </c>
      <c r="B11" s="14">
        <v>162609</v>
      </c>
      <c r="C11" s="14">
        <v>85885</v>
      </c>
      <c r="D11" s="14">
        <v>36707</v>
      </c>
      <c r="E11" s="14">
        <v>49178</v>
      </c>
      <c r="F11" s="14">
        <v>76724</v>
      </c>
      <c r="G11" s="14">
        <v>37623</v>
      </c>
      <c r="H11" s="14">
        <v>39101</v>
      </c>
    </row>
    <row r="12" spans="1:8" ht="15">
      <c r="A12" s="7" t="s">
        <v>12</v>
      </c>
      <c r="B12" s="14">
        <v>171782</v>
      </c>
      <c r="C12" s="14">
        <v>75319</v>
      </c>
      <c r="D12" s="14">
        <v>29288</v>
      </c>
      <c r="E12" s="14">
        <v>46031</v>
      </c>
      <c r="F12" s="14">
        <v>96463</v>
      </c>
      <c r="G12" s="14">
        <v>45524</v>
      </c>
      <c r="H12" s="14">
        <v>50939</v>
      </c>
    </row>
    <row r="13" spans="1:8" ht="15">
      <c r="A13" s="7" t="s">
        <v>13</v>
      </c>
      <c r="B13" s="14">
        <v>13792</v>
      </c>
      <c r="C13" s="14">
        <v>8936</v>
      </c>
      <c r="D13" s="14">
        <v>3306</v>
      </c>
      <c r="E13" s="14">
        <v>5630</v>
      </c>
      <c r="F13" s="14">
        <v>4856</v>
      </c>
      <c r="G13" s="14">
        <v>2221</v>
      </c>
      <c r="H13" s="14">
        <v>2635</v>
      </c>
    </row>
    <row r="14" spans="1:8" ht="15">
      <c r="A14" s="7" t="s">
        <v>14</v>
      </c>
      <c r="B14" s="14">
        <v>3593</v>
      </c>
      <c r="C14" s="14">
        <v>2074</v>
      </c>
      <c r="D14" s="14">
        <v>1132</v>
      </c>
      <c r="E14" s="14">
        <v>942</v>
      </c>
      <c r="F14" s="14">
        <v>1519</v>
      </c>
      <c r="G14" s="14">
        <v>856</v>
      </c>
      <c r="H14" s="14">
        <v>663</v>
      </c>
    </row>
    <row r="15" spans="1:8" ht="15">
      <c r="A15" s="7" t="s">
        <v>15</v>
      </c>
      <c r="B15" s="14">
        <v>470</v>
      </c>
      <c r="C15" s="14">
        <v>225</v>
      </c>
      <c r="D15" s="14">
        <v>89</v>
      </c>
      <c r="E15" s="14">
        <v>136</v>
      </c>
      <c r="F15" s="14">
        <v>245</v>
      </c>
      <c r="G15" s="14">
        <v>112</v>
      </c>
      <c r="H15" s="14">
        <v>133</v>
      </c>
    </row>
    <row r="16" spans="1:8" ht="15">
      <c r="A16" s="7" t="s">
        <v>16</v>
      </c>
      <c r="B16" s="14">
        <v>44042</v>
      </c>
      <c r="C16" s="14">
        <v>23093</v>
      </c>
      <c r="D16" s="14">
        <v>8432</v>
      </c>
      <c r="E16" s="14">
        <v>14661</v>
      </c>
      <c r="F16" s="14">
        <v>20949</v>
      </c>
      <c r="G16" s="14">
        <v>9206</v>
      </c>
      <c r="H16" s="14">
        <v>11743</v>
      </c>
    </row>
    <row r="17" spans="1:8" ht="15">
      <c r="A17" s="7" t="s">
        <v>23</v>
      </c>
      <c r="B17" s="14">
        <v>22499</v>
      </c>
      <c r="C17" s="14">
        <v>10955</v>
      </c>
      <c r="D17" s="14">
        <v>4850</v>
      </c>
      <c r="E17" s="14">
        <v>6105</v>
      </c>
      <c r="F17" s="14">
        <v>11544</v>
      </c>
      <c r="G17" s="14">
        <v>5786</v>
      </c>
      <c r="H17" s="14">
        <v>5758</v>
      </c>
    </row>
    <row r="18" spans="1:8" ht="15.75" thickBot="1">
      <c r="A18" s="15" t="s">
        <v>19</v>
      </c>
      <c r="B18" s="16">
        <v>220</v>
      </c>
      <c r="C18" s="16">
        <v>133</v>
      </c>
      <c r="D18" s="16">
        <v>61</v>
      </c>
      <c r="E18" s="16">
        <v>72</v>
      </c>
      <c r="F18" s="16">
        <v>87</v>
      </c>
      <c r="G18" s="16">
        <v>41</v>
      </c>
      <c r="H18" s="16">
        <v>46</v>
      </c>
    </row>
    <row r="19" spans="1:8" ht="15.75" thickTop="1">
      <c r="A19" s="31" t="s">
        <v>10</v>
      </c>
      <c r="B19" s="25">
        <f aca="true" t="shared" si="0" ref="B19:H19">SUM(B9:B18)</f>
        <v>858960</v>
      </c>
      <c r="C19" s="25">
        <f t="shared" si="0"/>
        <v>356447</v>
      </c>
      <c r="D19" s="25">
        <f t="shared" si="0"/>
        <v>150197</v>
      </c>
      <c r="E19" s="25">
        <f t="shared" si="0"/>
        <v>206250</v>
      </c>
      <c r="F19" s="25">
        <f t="shared" si="0"/>
        <v>502513</v>
      </c>
      <c r="G19" s="25">
        <f t="shared" si="0"/>
        <v>249179</v>
      </c>
      <c r="H19" s="25">
        <f t="shared" si="0"/>
        <v>253334</v>
      </c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selection activeCell="A3" sqref="A3"/>
    </sheetView>
  </sheetViews>
  <sheetFormatPr defaultColWidth="9.140625" defaultRowHeight="12.75"/>
  <cols>
    <col min="1" max="1" width="64.421875" style="2" customWidth="1"/>
    <col min="2" max="16384" width="9.140625" style="2" customWidth="1"/>
  </cols>
  <sheetData>
    <row r="1" spans="1:8" s="1" customFormat="1" ht="15">
      <c r="A1" s="30" t="s">
        <v>21</v>
      </c>
      <c r="B1" s="30"/>
      <c r="C1" s="30"/>
      <c r="D1" s="30"/>
      <c r="E1" s="30"/>
      <c r="F1" s="30"/>
      <c r="G1" s="30"/>
      <c r="H1" s="30"/>
    </row>
    <row r="3" spans="1:8" ht="15">
      <c r="A3" s="3">
        <v>38990</v>
      </c>
      <c r="B3" s="26"/>
      <c r="C3" s="26"/>
      <c r="D3" s="26"/>
      <c r="E3" s="26"/>
      <c r="F3" s="26"/>
      <c r="G3" s="26"/>
      <c r="H3" s="26"/>
    </row>
    <row r="5" spans="1:8" ht="15" customHeight="1">
      <c r="A5" s="37" t="s">
        <v>0</v>
      </c>
      <c r="B5" s="34" t="s">
        <v>1</v>
      </c>
      <c r="C5" s="34"/>
      <c r="D5" s="34"/>
      <c r="E5" s="34"/>
      <c r="F5" s="34"/>
      <c r="G5" s="34"/>
      <c r="H5" s="34"/>
    </row>
    <row r="6" spans="1:8" ht="15">
      <c r="A6" s="38"/>
      <c r="B6" s="34" t="s">
        <v>2</v>
      </c>
      <c r="C6" s="34" t="s">
        <v>3</v>
      </c>
      <c r="D6" s="34"/>
      <c r="E6" s="34"/>
      <c r="F6" s="34" t="s">
        <v>4</v>
      </c>
      <c r="G6" s="34"/>
      <c r="H6" s="34"/>
    </row>
    <row r="7" spans="1:8" ht="15">
      <c r="A7" s="39"/>
      <c r="B7" s="34"/>
      <c r="C7" s="4" t="s">
        <v>5</v>
      </c>
      <c r="D7" s="4" t="s">
        <v>6</v>
      </c>
      <c r="E7" s="4" t="s">
        <v>7</v>
      </c>
      <c r="F7" s="4" t="s">
        <v>5</v>
      </c>
      <c r="G7" s="4" t="s">
        <v>6</v>
      </c>
      <c r="H7" s="4" t="s">
        <v>7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7" t="s">
        <v>8</v>
      </c>
      <c r="B9" s="10">
        <f>SUM(C9,F9)</f>
        <v>114269</v>
      </c>
      <c r="C9" s="10">
        <f>SUM(D9,E9)</f>
        <v>5378</v>
      </c>
      <c r="D9" s="10">
        <v>2321</v>
      </c>
      <c r="E9" s="10">
        <v>3057</v>
      </c>
      <c r="F9" s="10">
        <f>SUM(G9,H9)</f>
        <v>108891</v>
      </c>
      <c r="G9" s="10">
        <v>60051</v>
      </c>
      <c r="H9" s="10">
        <v>48840</v>
      </c>
    </row>
    <row r="10" spans="1:8" ht="15">
      <c r="A10" s="22" t="s">
        <v>9</v>
      </c>
      <c r="B10" s="10">
        <v>326735</v>
      </c>
      <c r="C10" s="10">
        <v>145950</v>
      </c>
      <c r="D10" s="10">
        <v>64885</v>
      </c>
      <c r="E10" s="10">
        <v>81065</v>
      </c>
      <c r="F10" s="10">
        <v>180785</v>
      </c>
      <c r="G10" s="10">
        <v>87581</v>
      </c>
      <c r="H10" s="10">
        <v>93204</v>
      </c>
    </row>
    <row r="11" spans="1:8" ht="15">
      <c r="A11" s="7" t="s">
        <v>11</v>
      </c>
      <c r="B11" s="10">
        <v>166392</v>
      </c>
      <c r="C11" s="10">
        <v>87389</v>
      </c>
      <c r="D11" s="10">
        <v>37465</v>
      </c>
      <c r="E11" s="10">
        <v>49924</v>
      </c>
      <c r="F11" s="10">
        <v>79003</v>
      </c>
      <c r="G11" s="10">
        <v>38692</v>
      </c>
      <c r="H11" s="10">
        <v>40311</v>
      </c>
    </row>
    <row r="12" spans="1:8" ht="15">
      <c r="A12" s="7" t="s">
        <v>12</v>
      </c>
      <c r="B12" s="10">
        <v>173230</v>
      </c>
      <c r="C12" s="10">
        <v>75670</v>
      </c>
      <c r="D12" s="10">
        <v>29487</v>
      </c>
      <c r="E12" s="10">
        <v>46183</v>
      </c>
      <c r="F12" s="10">
        <v>97560</v>
      </c>
      <c r="G12" s="10">
        <v>45998</v>
      </c>
      <c r="H12" s="10">
        <v>51562</v>
      </c>
    </row>
    <row r="13" spans="1:8" ht="15">
      <c r="A13" s="7" t="s">
        <v>13</v>
      </c>
      <c r="B13" s="10">
        <v>14397</v>
      </c>
      <c r="C13" s="10">
        <v>9197</v>
      </c>
      <c r="D13" s="10">
        <v>3399</v>
      </c>
      <c r="E13" s="10">
        <v>5798</v>
      </c>
      <c r="F13" s="10">
        <v>5200</v>
      </c>
      <c r="G13" s="10">
        <v>2356</v>
      </c>
      <c r="H13" s="10">
        <v>2844</v>
      </c>
    </row>
    <row r="14" spans="1:8" ht="15">
      <c r="A14" s="7" t="s">
        <v>14</v>
      </c>
      <c r="B14" s="10">
        <v>3606</v>
      </c>
      <c r="C14" s="10">
        <v>2058</v>
      </c>
      <c r="D14" s="10">
        <v>1127</v>
      </c>
      <c r="E14" s="10">
        <v>931</v>
      </c>
      <c r="F14" s="10">
        <v>1548</v>
      </c>
      <c r="G14" s="10">
        <v>872</v>
      </c>
      <c r="H14" s="10">
        <v>676</v>
      </c>
    </row>
    <row r="15" spans="1:8" ht="15">
      <c r="A15" s="7" t="s">
        <v>15</v>
      </c>
      <c r="B15" s="10">
        <v>474</v>
      </c>
      <c r="C15" s="10">
        <v>228</v>
      </c>
      <c r="D15" s="10">
        <v>90</v>
      </c>
      <c r="E15" s="10">
        <v>138</v>
      </c>
      <c r="F15" s="10">
        <v>246</v>
      </c>
      <c r="G15" s="10">
        <v>111</v>
      </c>
      <c r="H15" s="10">
        <v>135</v>
      </c>
    </row>
    <row r="16" spans="1:8" ht="15">
      <c r="A16" s="7" t="s">
        <v>16</v>
      </c>
      <c r="B16" s="10">
        <v>45418</v>
      </c>
      <c r="C16" s="10">
        <v>23706</v>
      </c>
      <c r="D16" s="10">
        <v>8681</v>
      </c>
      <c r="E16" s="10">
        <v>15025</v>
      </c>
      <c r="F16" s="10">
        <v>21712</v>
      </c>
      <c r="G16" s="10">
        <v>9592</v>
      </c>
      <c r="H16" s="10">
        <v>12120</v>
      </c>
    </row>
    <row r="17" spans="1:8" ht="15">
      <c r="A17" s="7" t="s">
        <v>23</v>
      </c>
      <c r="B17" s="10">
        <v>23509</v>
      </c>
      <c r="C17" s="10">
        <v>11374</v>
      </c>
      <c r="D17" s="10">
        <v>5038</v>
      </c>
      <c r="E17" s="10">
        <v>6336</v>
      </c>
      <c r="F17" s="10">
        <v>12135</v>
      </c>
      <c r="G17" s="10">
        <v>6071</v>
      </c>
      <c r="H17" s="10">
        <v>6064</v>
      </c>
    </row>
    <row r="18" spans="1:8" ht="15.75" thickBot="1">
      <c r="A18" s="15" t="s">
        <v>19</v>
      </c>
      <c r="B18" s="23">
        <v>434</v>
      </c>
      <c r="C18" s="23">
        <v>267</v>
      </c>
      <c r="D18" s="23">
        <v>110</v>
      </c>
      <c r="E18" s="23">
        <v>157</v>
      </c>
      <c r="F18" s="23">
        <v>167</v>
      </c>
      <c r="G18" s="23">
        <v>82</v>
      </c>
      <c r="H18" s="23">
        <v>85</v>
      </c>
    </row>
    <row r="19" spans="1:8" ht="15.75" thickTop="1">
      <c r="A19" s="24" t="s">
        <v>10</v>
      </c>
      <c r="B19" s="25">
        <f aca="true" t="shared" si="0" ref="B19:H19">SUM(B9:B18)</f>
        <v>868464</v>
      </c>
      <c r="C19" s="25">
        <f t="shared" si="0"/>
        <v>361217</v>
      </c>
      <c r="D19" s="25">
        <f t="shared" si="0"/>
        <v>152603</v>
      </c>
      <c r="E19" s="25">
        <f t="shared" si="0"/>
        <v>208614</v>
      </c>
      <c r="F19" s="25">
        <f t="shared" si="0"/>
        <v>507247</v>
      </c>
      <c r="G19" s="25">
        <f t="shared" si="0"/>
        <v>251406</v>
      </c>
      <c r="H19" s="25">
        <f t="shared" si="0"/>
        <v>255841</v>
      </c>
    </row>
    <row r="20" spans="1:8" ht="15">
      <c r="A20" s="5"/>
      <c r="B20" s="6"/>
      <c r="C20" s="6"/>
      <c r="D20" s="6"/>
      <c r="E20" s="6"/>
      <c r="F20" s="6"/>
      <c r="G20" s="6"/>
      <c r="H20" s="6"/>
    </row>
    <row r="21" spans="1:8" ht="15">
      <c r="A21" s="5"/>
      <c r="B21" s="6"/>
      <c r="C21" s="6"/>
      <c r="D21" s="6"/>
      <c r="E21" s="6"/>
      <c r="F21" s="6"/>
      <c r="G21" s="6"/>
      <c r="H21" s="6"/>
    </row>
    <row r="22" spans="1:8" ht="15">
      <c r="A22" s="5"/>
      <c r="B22" s="6"/>
      <c r="C22" s="6"/>
      <c r="D22" s="6"/>
      <c r="E22" s="6"/>
      <c r="F22" s="6"/>
      <c r="G22" s="6"/>
      <c r="H22" s="6"/>
    </row>
    <row r="23" spans="1:8" ht="15">
      <c r="A23" s="5"/>
      <c r="B23" s="6"/>
      <c r="C23" s="6"/>
      <c r="D23" s="6"/>
      <c r="E23" s="6"/>
      <c r="F23" s="6"/>
      <c r="G23" s="6"/>
      <c r="H23" s="6"/>
    </row>
    <row r="24" spans="1:8" ht="15">
      <c r="A24" s="5"/>
      <c r="B24" s="6"/>
      <c r="C24" s="6"/>
      <c r="D24" s="6"/>
      <c r="E24" s="6"/>
      <c r="F24" s="6"/>
      <c r="G24" s="6"/>
      <c r="H24" s="6"/>
    </row>
    <row r="25" spans="1:8" ht="15">
      <c r="A25" s="5"/>
      <c r="B25" s="6"/>
      <c r="C25" s="6"/>
      <c r="D25" s="6"/>
      <c r="E25" s="6"/>
      <c r="F25" s="6"/>
      <c r="G25" s="6"/>
      <c r="H25" s="6"/>
    </row>
    <row r="26" spans="1:8" ht="15">
      <c r="A26" s="5"/>
      <c r="B26" s="6"/>
      <c r="C26" s="6"/>
      <c r="D26" s="6"/>
      <c r="E26" s="6"/>
      <c r="F26" s="6"/>
      <c r="G26" s="6"/>
      <c r="H26" s="6"/>
    </row>
    <row r="27" spans="1:8" ht="15">
      <c r="A27" s="5"/>
      <c r="B27" s="6"/>
      <c r="C27" s="6"/>
      <c r="D27" s="6"/>
      <c r="E27" s="6"/>
      <c r="F27" s="6"/>
      <c r="G27" s="6"/>
      <c r="H27" s="6"/>
    </row>
    <row r="28" spans="1:8" ht="15">
      <c r="A28" s="5"/>
      <c r="B28" s="6"/>
      <c r="C28" s="6"/>
      <c r="D28" s="6"/>
      <c r="E28" s="6"/>
      <c r="F28" s="6"/>
      <c r="G28" s="6"/>
      <c r="H28" s="6"/>
    </row>
    <row r="29" spans="1:8" ht="15">
      <c r="A29" s="5"/>
      <c r="B29" s="6"/>
      <c r="C29" s="6"/>
      <c r="D29" s="6"/>
      <c r="E29" s="6"/>
      <c r="F29" s="6"/>
      <c r="G29" s="6"/>
      <c r="H29" s="6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15">
      <c r="A31" s="5"/>
      <c r="B31" s="6"/>
      <c r="C31" s="6"/>
      <c r="D31" s="6"/>
      <c r="E31" s="6"/>
      <c r="F31" s="6"/>
      <c r="G31" s="6"/>
      <c r="H31" s="6"/>
    </row>
    <row r="32" spans="1:8" ht="15">
      <c r="A32" s="5"/>
      <c r="B32" s="6"/>
      <c r="C32" s="6"/>
      <c r="D32" s="6"/>
      <c r="E32" s="6"/>
      <c r="F32" s="6"/>
      <c r="G32" s="6"/>
      <c r="H32" s="6"/>
    </row>
    <row r="33" spans="1:8" ht="15">
      <c r="A33" s="5"/>
      <c r="B33" s="6"/>
      <c r="C33" s="6"/>
      <c r="D33" s="6"/>
      <c r="E33" s="6"/>
      <c r="F33" s="6"/>
      <c r="G33" s="6"/>
      <c r="H33" s="6"/>
    </row>
    <row r="34" spans="1:8" ht="15">
      <c r="A34" s="5"/>
      <c r="B34" s="6"/>
      <c r="C34" s="6"/>
      <c r="D34" s="6"/>
      <c r="E34" s="6"/>
      <c r="F34" s="6"/>
      <c r="G34" s="6"/>
      <c r="H34" s="6"/>
    </row>
    <row r="35" spans="1:8" ht="15">
      <c r="A35" s="5"/>
      <c r="B35" s="6"/>
      <c r="C35" s="6"/>
      <c r="D35" s="6"/>
      <c r="E35" s="6"/>
      <c r="F35" s="6"/>
      <c r="G35" s="6"/>
      <c r="H35" s="6"/>
    </row>
    <row r="36" spans="1:8" ht="15">
      <c r="A36" s="5"/>
      <c r="B36" s="6"/>
      <c r="C36" s="6"/>
      <c r="D36" s="6"/>
      <c r="E36" s="6"/>
      <c r="F36" s="6"/>
      <c r="G36" s="6"/>
      <c r="H36" s="6"/>
    </row>
    <row r="37" spans="1:8" ht="15">
      <c r="A37" s="5"/>
      <c r="B37" s="6"/>
      <c r="C37" s="6"/>
      <c r="D37" s="6"/>
      <c r="E37" s="6"/>
      <c r="F37" s="6"/>
      <c r="G37" s="6"/>
      <c r="H37" s="6"/>
    </row>
    <row r="38" spans="1:8" ht="15">
      <c r="A38" s="5"/>
      <c r="B38" s="6"/>
      <c r="C38" s="6"/>
      <c r="D38" s="6"/>
      <c r="E38" s="6"/>
      <c r="F38" s="6"/>
      <c r="G38" s="6"/>
      <c r="H38" s="6"/>
    </row>
    <row r="39" spans="1:8" ht="15">
      <c r="A39" s="5"/>
      <c r="B39" s="6"/>
      <c r="C39" s="6"/>
      <c r="D39" s="6"/>
      <c r="E39" s="6"/>
      <c r="F39" s="6"/>
      <c r="G39" s="6"/>
      <c r="H39" s="6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>
      <c r="A41" s="5"/>
      <c r="B41" s="6"/>
      <c r="C41" s="6"/>
      <c r="D41" s="6"/>
      <c r="E41" s="6"/>
      <c r="F41" s="6"/>
      <c r="G41" s="6"/>
      <c r="H41" s="6"/>
    </row>
    <row r="42" spans="1:8" ht="15">
      <c r="A42" s="5"/>
      <c r="B42" s="6"/>
      <c r="C42" s="6"/>
      <c r="D42" s="6"/>
      <c r="E42" s="6"/>
      <c r="F42" s="6"/>
      <c r="G42" s="6"/>
      <c r="H42" s="6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>
      <c r="A44" s="5"/>
      <c r="B44" s="6"/>
      <c r="C44" s="6"/>
      <c r="D44" s="6"/>
      <c r="E44" s="6"/>
      <c r="F44" s="6"/>
      <c r="G44" s="6"/>
      <c r="H44" s="6"/>
    </row>
    <row r="45" spans="1:8" ht="15">
      <c r="A45" s="5"/>
      <c r="B45" s="6"/>
      <c r="C45" s="6"/>
      <c r="D45" s="6"/>
      <c r="E45" s="6"/>
      <c r="F45" s="6"/>
      <c r="G45" s="6"/>
      <c r="H45" s="6"/>
    </row>
    <row r="46" spans="1:8" ht="15">
      <c r="A46" s="5"/>
      <c r="B46" s="6"/>
      <c r="C46" s="6"/>
      <c r="D46" s="6"/>
      <c r="E46" s="6"/>
      <c r="F46" s="6"/>
      <c r="G46" s="6"/>
      <c r="H46" s="6"/>
    </row>
    <row r="47" spans="1:8" ht="15">
      <c r="A47" s="5"/>
      <c r="B47" s="6"/>
      <c r="C47" s="6"/>
      <c r="D47" s="6"/>
      <c r="E47" s="6"/>
      <c r="F47" s="6"/>
      <c r="G47" s="6"/>
      <c r="H47" s="6"/>
    </row>
    <row r="48" spans="1:8" ht="15">
      <c r="A48" s="5"/>
      <c r="B48" s="6"/>
      <c r="C48" s="6"/>
      <c r="D48" s="6"/>
      <c r="E48" s="6"/>
      <c r="F48" s="6"/>
      <c r="G48" s="6"/>
      <c r="H48" s="6"/>
    </row>
    <row r="49" spans="1:8" ht="15">
      <c r="A49" s="5"/>
      <c r="B49" s="6"/>
      <c r="C49" s="6"/>
      <c r="D49" s="6"/>
      <c r="E49" s="6"/>
      <c r="F49" s="6"/>
      <c r="G49" s="6"/>
      <c r="H49" s="6"/>
    </row>
    <row r="50" spans="1:8" ht="15">
      <c r="A50" s="5"/>
      <c r="B50" s="6"/>
      <c r="C50" s="6"/>
      <c r="D50" s="6"/>
      <c r="E50" s="6"/>
      <c r="F50" s="6"/>
      <c r="G50" s="6"/>
      <c r="H50" s="6"/>
    </row>
    <row r="51" spans="1:8" ht="15">
      <c r="A51" s="5"/>
      <c r="B51" s="6"/>
      <c r="C51" s="6"/>
      <c r="D51" s="6"/>
      <c r="E51" s="6"/>
      <c r="F51" s="6"/>
      <c r="G51" s="6"/>
      <c r="H51" s="6"/>
    </row>
    <row r="52" spans="1:8" ht="15">
      <c r="A52" s="5"/>
      <c r="B52" s="6"/>
      <c r="C52" s="6"/>
      <c r="D52" s="6"/>
      <c r="E52" s="6"/>
      <c r="F52" s="6"/>
      <c r="G52" s="6"/>
      <c r="H52" s="6"/>
    </row>
    <row r="53" spans="1:8" ht="15">
      <c r="A53" s="5"/>
      <c r="B53" s="6"/>
      <c r="C53" s="6"/>
      <c r="D53" s="6"/>
      <c r="E53" s="6"/>
      <c r="F53" s="6"/>
      <c r="G53" s="6"/>
      <c r="H53" s="6"/>
    </row>
    <row r="54" spans="1:8" ht="15">
      <c r="A54" s="5"/>
      <c r="B54" s="6"/>
      <c r="C54" s="6"/>
      <c r="D54" s="6"/>
      <c r="E54" s="6"/>
      <c r="F54" s="6"/>
      <c r="G54" s="6"/>
      <c r="H54" s="6"/>
    </row>
    <row r="55" spans="1:8" ht="15">
      <c r="A55" s="5"/>
      <c r="B55" s="6"/>
      <c r="C55" s="6"/>
      <c r="D55" s="6"/>
      <c r="E55" s="6"/>
      <c r="F55" s="6"/>
      <c r="G55" s="6"/>
      <c r="H55" s="6"/>
    </row>
    <row r="56" spans="1:8" ht="15">
      <c r="A56" s="5"/>
      <c r="B56" s="6"/>
      <c r="C56" s="6"/>
      <c r="D56" s="6"/>
      <c r="E56" s="6"/>
      <c r="F56" s="6"/>
      <c r="G56" s="6"/>
      <c r="H56" s="6"/>
    </row>
    <row r="57" spans="1:8" ht="15">
      <c r="A57" s="5"/>
      <c r="B57" s="6"/>
      <c r="C57" s="6"/>
      <c r="D57" s="6"/>
      <c r="E57" s="6"/>
      <c r="F57" s="6"/>
      <c r="G57" s="6"/>
      <c r="H57" s="6"/>
    </row>
    <row r="58" spans="1:8" ht="15">
      <c r="A58" s="5"/>
      <c r="B58" s="6"/>
      <c r="C58" s="6"/>
      <c r="D58" s="6"/>
      <c r="E58" s="6"/>
      <c r="F58" s="6"/>
      <c r="G58" s="6"/>
      <c r="H58" s="6"/>
    </row>
    <row r="59" spans="1:8" ht="15">
      <c r="A59" s="5"/>
      <c r="B59" s="6"/>
      <c r="C59" s="6"/>
      <c r="D59" s="6"/>
      <c r="E59" s="6"/>
      <c r="F59" s="6"/>
      <c r="G59" s="6"/>
      <c r="H59" s="6"/>
    </row>
    <row r="60" spans="1:8" ht="15">
      <c r="A60" s="5"/>
      <c r="B60" s="6"/>
      <c r="C60" s="6"/>
      <c r="D60" s="6"/>
      <c r="E60" s="6"/>
      <c r="F60" s="6"/>
      <c r="G60" s="6"/>
      <c r="H60" s="6"/>
    </row>
    <row r="61" spans="1:8" ht="15">
      <c r="A61" s="5"/>
      <c r="B61" s="6"/>
      <c r="C61" s="6"/>
      <c r="D61" s="6"/>
      <c r="E61" s="6"/>
      <c r="F61" s="6"/>
      <c r="G61" s="6"/>
      <c r="H61" s="6"/>
    </row>
    <row r="62" spans="1:8" ht="15">
      <c r="A62" s="5"/>
      <c r="B62" s="6"/>
      <c r="C62" s="6"/>
      <c r="D62" s="6"/>
      <c r="E62" s="6"/>
      <c r="F62" s="6"/>
      <c r="G62" s="6"/>
      <c r="H62" s="6"/>
    </row>
    <row r="63" spans="1:8" ht="15">
      <c r="A63" s="5"/>
      <c r="B63" s="6"/>
      <c r="C63" s="6"/>
      <c r="D63" s="6"/>
      <c r="E63" s="6"/>
      <c r="F63" s="6"/>
      <c r="G63" s="6"/>
      <c r="H63" s="6"/>
    </row>
    <row r="64" spans="1:8" ht="15">
      <c r="A64" s="5"/>
      <c r="B64" s="6"/>
      <c r="C64" s="6"/>
      <c r="D64" s="6"/>
      <c r="E64" s="6"/>
      <c r="F64" s="6"/>
      <c r="G64" s="6"/>
      <c r="H64" s="6"/>
    </row>
    <row r="65" spans="1:8" ht="15">
      <c r="A65" s="5"/>
      <c r="B65" s="6"/>
      <c r="C65" s="6"/>
      <c r="D65" s="6"/>
      <c r="E65" s="6"/>
      <c r="F65" s="6"/>
      <c r="G65" s="6"/>
      <c r="H65" s="6"/>
    </row>
    <row r="66" spans="1:8" ht="15">
      <c r="A66" s="5"/>
      <c r="B66" s="6"/>
      <c r="C66" s="6"/>
      <c r="D66" s="6"/>
      <c r="E66" s="6"/>
      <c r="F66" s="6"/>
      <c r="G66" s="6"/>
      <c r="H66" s="6"/>
    </row>
    <row r="67" spans="1:8" ht="15">
      <c r="A67" s="5"/>
      <c r="B67" s="6"/>
      <c r="C67" s="6"/>
      <c r="D67" s="6"/>
      <c r="E67" s="6"/>
      <c r="F67" s="6"/>
      <c r="G67" s="6"/>
      <c r="H67" s="6"/>
    </row>
    <row r="68" spans="1:8" ht="15">
      <c r="A68" s="5"/>
      <c r="B68" s="6"/>
      <c r="C68" s="6"/>
      <c r="D68" s="6"/>
      <c r="E68" s="6"/>
      <c r="F68" s="6"/>
      <c r="G68" s="6"/>
      <c r="H68" s="6"/>
    </row>
    <row r="69" spans="1:8" ht="15">
      <c r="A69" s="5"/>
      <c r="B69" s="6"/>
      <c r="C69" s="6"/>
      <c r="D69" s="6"/>
      <c r="E69" s="6"/>
      <c r="F69" s="6"/>
      <c r="G69" s="6"/>
      <c r="H69" s="6"/>
    </row>
    <row r="70" spans="1:8" ht="15">
      <c r="A70" s="5"/>
      <c r="B70" s="6"/>
      <c r="C70" s="6"/>
      <c r="D70" s="6"/>
      <c r="E70" s="6"/>
      <c r="F70" s="6"/>
      <c r="G70" s="6"/>
      <c r="H70" s="6"/>
    </row>
    <row r="71" spans="1:8" ht="15">
      <c r="A71" s="5"/>
      <c r="B71" s="6"/>
      <c r="C71" s="6"/>
      <c r="D71" s="6"/>
      <c r="E71" s="6"/>
      <c r="F71" s="6"/>
      <c r="G71" s="6"/>
      <c r="H71" s="6"/>
    </row>
    <row r="72" spans="1:8" ht="15">
      <c r="A72" s="5"/>
      <c r="B72" s="6"/>
      <c r="C72" s="6"/>
      <c r="D72" s="6"/>
      <c r="E72" s="6"/>
      <c r="F72" s="6"/>
      <c r="G72" s="6"/>
      <c r="H72" s="6"/>
    </row>
    <row r="73" spans="1:8" ht="15">
      <c r="A73" s="5"/>
      <c r="B73" s="6"/>
      <c r="C73" s="6"/>
      <c r="D73" s="6"/>
      <c r="E73" s="6"/>
      <c r="F73" s="6"/>
      <c r="G73" s="6"/>
      <c r="H73" s="6"/>
    </row>
    <row r="74" spans="1:8" ht="15">
      <c r="A74" s="5"/>
      <c r="B74" s="6"/>
      <c r="C74" s="6"/>
      <c r="D74" s="6"/>
      <c r="E74" s="6"/>
      <c r="F74" s="6"/>
      <c r="G74" s="6"/>
      <c r="H74" s="6"/>
    </row>
    <row r="75" spans="1:8" ht="15">
      <c r="A75" s="5"/>
      <c r="B75" s="6"/>
      <c r="C75" s="6"/>
      <c r="D75" s="6"/>
      <c r="E75" s="6"/>
      <c r="F75" s="6"/>
      <c r="G75" s="6"/>
      <c r="H75" s="6"/>
    </row>
    <row r="76" spans="1:8" ht="15">
      <c r="A76" s="5"/>
      <c r="B76" s="6"/>
      <c r="C76" s="6"/>
      <c r="D76" s="6"/>
      <c r="E76" s="6"/>
      <c r="F76" s="6"/>
      <c r="G76" s="6"/>
      <c r="H76" s="6"/>
    </row>
    <row r="77" spans="1:8" ht="15">
      <c r="A77" s="5"/>
      <c r="B77" s="6"/>
      <c r="C77" s="6"/>
      <c r="D77" s="6"/>
      <c r="E77" s="6"/>
      <c r="F77" s="6"/>
      <c r="G77" s="6"/>
      <c r="H77" s="6"/>
    </row>
    <row r="78" spans="1:8" ht="15">
      <c r="A78" s="5"/>
      <c r="B78" s="6"/>
      <c r="C78" s="6"/>
      <c r="D78" s="6"/>
      <c r="E78" s="6"/>
      <c r="F78" s="6"/>
      <c r="G78" s="6"/>
      <c r="H78" s="6"/>
    </row>
    <row r="79" spans="1:8" ht="15">
      <c r="A79" s="5"/>
      <c r="B79" s="6"/>
      <c r="C79" s="6"/>
      <c r="D79" s="6"/>
      <c r="E79" s="6"/>
      <c r="F79" s="6"/>
      <c r="G79" s="6"/>
      <c r="H79" s="6"/>
    </row>
    <row r="80" spans="1:8" ht="15">
      <c r="A80" s="5"/>
      <c r="B80" s="6"/>
      <c r="C80" s="6"/>
      <c r="D80" s="6"/>
      <c r="E80" s="6"/>
      <c r="F80" s="6"/>
      <c r="G80" s="6"/>
      <c r="H80" s="6"/>
    </row>
    <row r="81" spans="1:8" ht="15">
      <c r="A81" s="5"/>
      <c r="B81" s="6"/>
      <c r="C81" s="6"/>
      <c r="D81" s="6"/>
      <c r="E81" s="6"/>
      <c r="F81" s="6"/>
      <c r="G81" s="6"/>
      <c r="H81" s="6"/>
    </row>
    <row r="82" spans="1:8" ht="15">
      <c r="A82" s="5"/>
      <c r="B82" s="6"/>
      <c r="C82" s="6"/>
      <c r="D82" s="6"/>
      <c r="E82" s="6"/>
      <c r="F82" s="6"/>
      <c r="G82" s="6"/>
      <c r="H82" s="6"/>
    </row>
    <row r="83" spans="1:8" ht="15">
      <c r="A83" s="5"/>
      <c r="B83" s="6"/>
      <c r="C83" s="6"/>
      <c r="D83" s="6"/>
      <c r="E83" s="6"/>
      <c r="F83" s="6"/>
      <c r="G83" s="6"/>
      <c r="H83" s="6"/>
    </row>
    <row r="84" spans="1:8" ht="15">
      <c r="A84" s="5"/>
      <c r="B84" s="6"/>
      <c r="C84" s="6"/>
      <c r="D84" s="6"/>
      <c r="E84" s="6"/>
      <c r="F84" s="6"/>
      <c r="G84" s="6"/>
      <c r="H84" s="6"/>
    </row>
    <row r="85" spans="1:8" ht="15">
      <c r="A85" s="5"/>
      <c r="B85" s="6"/>
      <c r="C85" s="6"/>
      <c r="D85" s="6"/>
      <c r="E85" s="6"/>
      <c r="F85" s="6"/>
      <c r="G85" s="6"/>
      <c r="H85" s="6"/>
    </row>
    <row r="86" spans="1:8" ht="15">
      <c r="A86" s="5"/>
      <c r="B86" s="6"/>
      <c r="C86" s="6"/>
      <c r="D86" s="6"/>
      <c r="E86" s="6"/>
      <c r="F86" s="6"/>
      <c r="G86" s="6"/>
      <c r="H86" s="6"/>
    </row>
    <row r="87" spans="1:8" ht="15">
      <c r="A87" s="5"/>
      <c r="B87" s="6"/>
      <c r="C87" s="6"/>
      <c r="D87" s="6"/>
      <c r="E87" s="6"/>
      <c r="F87" s="6"/>
      <c r="G87" s="6"/>
      <c r="H87" s="6"/>
    </row>
    <row r="88" spans="1:8" ht="15">
      <c r="A88" s="5"/>
      <c r="B88" s="6"/>
      <c r="C88" s="6"/>
      <c r="D88" s="6"/>
      <c r="E88" s="6"/>
      <c r="F88" s="6"/>
      <c r="G88" s="6"/>
      <c r="H88" s="6"/>
    </row>
    <row r="89" spans="1:8" ht="15">
      <c r="A89" s="5"/>
      <c r="B89" s="6"/>
      <c r="C89" s="6"/>
      <c r="D89" s="6"/>
      <c r="E89" s="6"/>
      <c r="F89" s="6"/>
      <c r="G89" s="6"/>
      <c r="H89" s="6"/>
    </row>
    <row r="90" spans="1:8" ht="15">
      <c r="A90" s="5"/>
      <c r="B90" s="6"/>
      <c r="C90" s="6"/>
      <c r="D90" s="6"/>
      <c r="E90" s="6"/>
      <c r="F90" s="6"/>
      <c r="G90" s="6"/>
      <c r="H90" s="6"/>
    </row>
    <row r="91" spans="1:8" ht="15">
      <c r="A91" s="5"/>
      <c r="B91" s="6"/>
      <c r="C91" s="6"/>
      <c r="D91" s="6"/>
      <c r="E91" s="6"/>
      <c r="F91" s="6"/>
      <c r="G91" s="6"/>
      <c r="H91" s="6"/>
    </row>
    <row r="92" spans="1:8" ht="15">
      <c r="A92" s="5"/>
      <c r="B92" s="6"/>
      <c r="C92" s="6"/>
      <c r="D92" s="6"/>
      <c r="E92" s="6"/>
      <c r="F92" s="6"/>
      <c r="G92" s="6"/>
      <c r="H92" s="6"/>
    </row>
    <row r="93" spans="1:8" ht="15">
      <c r="A93" s="5"/>
      <c r="B93" s="6"/>
      <c r="C93" s="6"/>
      <c r="D93" s="6"/>
      <c r="E93" s="6"/>
      <c r="F93" s="6"/>
      <c r="G93" s="6"/>
      <c r="H93" s="6"/>
    </row>
    <row r="94" spans="1:8" ht="15">
      <c r="A94" s="5"/>
      <c r="B94" s="6"/>
      <c r="C94" s="6"/>
      <c r="D94" s="6"/>
      <c r="E94" s="6"/>
      <c r="F94" s="6"/>
      <c r="G94" s="6"/>
      <c r="H94" s="6"/>
    </row>
    <row r="95" spans="1:8" ht="15">
      <c r="A95" s="5"/>
      <c r="B95" s="6"/>
      <c r="C95" s="6"/>
      <c r="D95" s="6"/>
      <c r="E95" s="6"/>
      <c r="F95" s="6"/>
      <c r="G95" s="6"/>
      <c r="H95" s="6"/>
    </row>
    <row r="96" spans="1:8" ht="15">
      <c r="A96" s="5"/>
      <c r="B96" s="6"/>
      <c r="C96" s="6"/>
      <c r="D96" s="6"/>
      <c r="E96" s="6"/>
      <c r="F96" s="6"/>
      <c r="G96" s="6"/>
      <c r="H96" s="6"/>
    </row>
    <row r="97" spans="1:8" ht="15">
      <c r="A97" s="5"/>
      <c r="B97" s="6"/>
      <c r="C97" s="6"/>
      <c r="D97" s="6"/>
      <c r="E97" s="6"/>
      <c r="F97" s="6"/>
      <c r="G97" s="6"/>
      <c r="H97" s="6"/>
    </row>
    <row r="98" spans="1:8" ht="15">
      <c r="A98" s="5"/>
      <c r="B98" s="6"/>
      <c r="C98" s="6"/>
      <c r="D98" s="6"/>
      <c r="E98" s="6"/>
      <c r="F98" s="6"/>
      <c r="G98" s="6"/>
      <c r="H98" s="6"/>
    </row>
    <row r="99" spans="1:8" ht="15">
      <c r="A99" s="5"/>
      <c r="B99" s="6"/>
      <c r="C99" s="6"/>
      <c r="D99" s="6"/>
      <c r="E99" s="6"/>
      <c r="F99" s="6"/>
      <c r="G99" s="6"/>
      <c r="H99" s="6"/>
    </row>
    <row r="100" spans="1:8" ht="15">
      <c r="A100" s="5"/>
      <c r="B100" s="6"/>
      <c r="C100" s="6"/>
      <c r="D100" s="6"/>
      <c r="E100" s="6"/>
      <c r="F100" s="6"/>
      <c r="G100" s="6"/>
      <c r="H100" s="6"/>
    </row>
    <row r="101" spans="1:8" ht="15">
      <c r="A101" s="5"/>
      <c r="B101" s="6"/>
      <c r="C101" s="6"/>
      <c r="D101" s="6"/>
      <c r="E101" s="6"/>
      <c r="F101" s="6"/>
      <c r="G101" s="6"/>
      <c r="H101" s="6"/>
    </row>
    <row r="102" spans="1:8" ht="15">
      <c r="A102" s="5"/>
      <c r="B102" s="6"/>
      <c r="C102" s="6"/>
      <c r="D102" s="6"/>
      <c r="E102" s="6"/>
      <c r="F102" s="6"/>
      <c r="G102" s="6"/>
      <c r="H102" s="6"/>
    </row>
    <row r="103" spans="1:8" ht="15">
      <c r="A103" s="5"/>
      <c r="B103" s="6"/>
      <c r="C103" s="6"/>
      <c r="D103" s="6"/>
      <c r="E103" s="6"/>
      <c r="F103" s="6"/>
      <c r="G103" s="6"/>
      <c r="H103" s="6"/>
    </row>
    <row r="104" spans="1:8" ht="15">
      <c r="A104" s="5"/>
      <c r="B104" s="6"/>
      <c r="C104" s="6"/>
      <c r="D104" s="6"/>
      <c r="E104" s="6"/>
      <c r="F104" s="6"/>
      <c r="G104" s="6"/>
      <c r="H104" s="6"/>
    </row>
    <row r="105" spans="1:8" ht="15">
      <c r="A105" s="5"/>
      <c r="B105" s="6"/>
      <c r="C105" s="6"/>
      <c r="D105" s="6"/>
      <c r="E105" s="6"/>
      <c r="F105" s="6"/>
      <c r="G105" s="6"/>
      <c r="H105" s="6"/>
    </row>
    <row r="106" spans="1:8" ht="15">
      <c r="A106" s="5"/>
      <c r="B106" s="6"/>
      <c r="C106" s="6"/>
      <c r="D106" s="6"/>
      <c r="E106" s="6"/>
      <c r="F106" s="6"/>
      <c r="G106" s="6"/>
      <c r="H106" s="6"/>
    </row>
    <row r="107" spans="1:8" ht="15">
      <c r="A107" s="5"/>
      <c r="B107" s="6"/>
      <c r="C107" s="6"/>
      <c r="D107" s="6"/>
      <c r="E107" s="6"/>
      <c r="F107" s="6"/>
      <c r="G107" s="6"/>
      <c r="H107" s="6"/>
    </row>
    <row r="108" spans="1:8" ht="15">
      <c r="A108" s="5"/>
      <c r="B108" s="6"/>
      <c r="C108" s="6"/>
      <c r="D108" s="6"/>
      <c r="E108" s="6"/>
      <c r="F108" s="6"/>
      <c r="G108" s="6"/>
      <c r="H108" s="6"/>
    </row>
    <row r="109" spans="1:8" ht="15">
      <c r="A109" s="5"/>
      <c r="B109" s="6"/>
      <c r="C109" s="6"/>
      <c r="D109" s="6"/>
      <c r="E109" s="6"/>
      <c r="F109" s="6"/>
      <c r="G109" s="6"/>
      <c r="H109" s="6"/>
    </row>
    <row r="110" spans="1:8" ht="15">
      <c r="A110" s="5"/>
      <c r="B110" s="6"/>
      <c r="C110" s="6"/>
      <c r="D110" s="6"/>
      <c r="E110" s="6"/>
      <c r="F110" s="6"/>
      <c r="G110" s="6"/>
      <c r="H110" s="6"/>
    </row>
    <row r="111" spans="1:8" ht="15">
      <c r="A111" s="5"/>
      <c r="B111" s="6"/>
      <c r="C111" s="6"/>
      <c r="D111" s="6"/>
      <c r="E111" s="6"/>
      <c r="F111" s="6"/>
      <c r="G111" s="6"/>
      <c r="H111" s="6"/>
    </row>
    <row r="112" spans="1:8" ht="15">
      <c r="A112" s="5"/>
      <c r="B112" s="6"/>
      <c r="C112" s="6"/>
      <c r="D112" s="6"/>
      <c r="E112" s="6"/>
      <c r="F112" s="6"/>
      <c r="G112" s="6"/>
      <c r="H112" s="6"/>
    </row>
    <row r="113" spans="1:8" ht="15">
      <c r="A113" s="5"/>
      <c r="B113" s="6"/>
      <c r="C113" s="6"/>
      <c r="D113" s="6"/>
      <c r="E113" s="6"/>
      <c r="F113" s="6"/>
      <c r="G113" s="6"/>
      <c r="H113" s="6"/>
    </row>
    <row r="114" spans="1:8" ht="15">
      <c r="A114" s="5"/>
      <c r="B114" s="6"/>
      <c r="C114" s="6"/>
      <c r="D114" s="6"/>
      <c r="E114" s="6"/>
      <c r="F114" s="6"/>
      <c r="G114" s="6"/>
      <c r="H114" s="6"/>
    </row>
    <row r="115" spans="1:8" ht="15">
      <c r="A115" s="5"/>
      <c r="B115" s="6"/>
      <c r="C115" s="6"/>
      <c r="D115" s="6"/>
      <c r="E115" s="6"/>
      <c r="F115" s="6"/>
      <c r="G115" s="6"/>
      <c r="H115" s="6"/>
    </row>
    <row r="116" spans="1:8" ht="15">
      <c r="A116" s="5"/>
      <c r="B116" s="6"/>
      <c r="C116" s="6"/>
      <c r="D116" s="6"/>
      <c r="E116" s="6"/>
      <c r="F116" s="6"/>
      <c r="G116" s="6"/>
      <c r="H116" s="6"/>
    </row>
    <row r="117" spans="1:8" ht="15">
      <c r="A117" s="5"/>
      <c r="B117" s="6"/>
      <c r="C117" s="6"/>
      <c r="D117" s="6"/>
      <c r="E117" s="6"/>
      <c r="F117" s="6"/>
      <c r="G117" s="6"/>
      <c r="H117" s="6"/>
    </row>
    <row r="118" spans="1:8" ht="15">
      <c r="A118" s="5"/>
      <c r="B118" s="6"/>
      <c r="C118" s="6"/>
      <c r="D118" s="6"/>
      <c r="E118" s="6"/>
      <c r="F118" s="6"/>
      <c r="G118" s="6"/>
      <c r="H118" s="6"/>
    </row>
    <row r="119" spans="1:8" ht="15">
      <c r="A119" s="5"/>
      <c r="B119" s="6"/>
      <c r="C119" s="6"/>
      <c r="D119" s="6"/>
      <c r="E119" s="6"/>
      <c r="F119" s="6"/>
      <c r="G119" s="6"/>
      <c r="H119" s="6"/>
    </row>
    <row r="120" spans="1:8" ht="15">
      <c r="A120" s="5"/>
      <c r="B120" s="6"/>
      <c r="C120" s="6"/>
      <c r="D120" s="6"/>
      <c r="E120" s="6"/>
      <c r="F120" s="6"/>
      <c r="G120" s="6"/>
      <c r="H120" s="6"/>
    </row>
    <row r="121" spans="1:8" ht="15">
      <c r="A121" s="5"/>
      <c r="B121" s="6"/>
      <c r="C121" s="6"/>
      <c r="D121" s="6"/>
      <c r="E121" s="6"/>
      <c r="F121" s="6"/>
      <c r="G121" s="6"/>
      <c r="H121" s="6"/>
    </row>
    <row r="122" spans="1:8" ht="15">
      <c r="A122" s="5"/>
      <c r="B122" s="6"/>
      <c r="C122" s="6"/>
      <c r="D122" s="6"/>
      <c r="E122" s="6"/>
      <c r="F122" s="6"/>
      <c r="G122" s="6"/>
      <c r="H122" s="6"/>
    </row>
    <row r="123" spans="1:8" ht="15">
      <c r="A123" s="5"/>
      <c r="B123" s="6"/>
      <c r="C123" s="6"/>
      <c r="D123" s="6"/>
      <c r="E123" s="6"/>
      <c r="F123" s="6"/>
      <c r="G123" s="6"/>
      <c r="H123" s="6"/>
    </row>
    <row r="124" spans="1:8" ht="15">
      <c r="A124" s="5"/>
      <c r="B124" s="6"/>
      <c r="C124" s="6"/>
      <c r="D124" s="6"/>
      <c r="E124" s="6"/>
      <c r="F124" s="6"/>
      <c r="G124" s="6"/>
      <c r="H124" s="6"/>
    </row>
    <row r="125" spans="1:8" ht="15">
      <c r="A125" s="5"/>
      <c r="B125" s="6"/>
      <c r="C125" s="6"/>
      <c r="D125" s="6"/>
      <c r="E125" s="6"/>
      <c r="F125" s="6"/>
      <c r="G125" s="6"/>
      <c r="H125" s="6"/>
    </row>
    <row r="126" spans="1:8" ht="15">
      <c r="A126" s="5"/>
      <c r="B126" s="6"/>
      <c r="C126" s="6"/>
      <c r="D126" s="6"/>
      <c r="E126" s="6"/>
      <c r="F126" s="6"/>
      <c r="G126" s="6"/>
      <c r="H126" s="6"/>
    </row>
    <row r="127" spans="1:8" ht="15">
      <c r="A127" s="5"/>
      <c r="B127" s="6"/>
      <c r="C127" s="6"/>
      <c r="D127" s="6"/>
      <c r="E127" s="6"/>
      <c r="F127" s="6"/>
      <c r="G127" s="6"/>
      <c r="H127" s="6"/>
    </row>
    <row r="128" spans="1:8" ht="15">
      <c r="A128" s="5"/>
      <c r="B128" s="6"/>
      <c r="C128" s="6"/>
      <c r="D128" s="6"/>
      <c r="E128" s="6"/>
      <c r="F128" s="6"/>
      <c r="G128" s="6"/>
      <c r="H128" s="6"/>
    </row>
    <row r="129" spans="1:8" ht="15">
      <c r="A129" s="5"/>
      <c r="B129" s="6"/>
      <c r="C129" s="6"/>
      <c r="D129" s="6"/>
      <c r="E129" s="6"/>
      <c r="F129" s="6"/>
      <c r="G129" s="6"/>
      <c r="H129" s="6"/>
    </row>
    <row r="130" spans="1:8" ht="15">
      <c r="A130" s="5"/>
      <c r="B130" s="6"/>
      <c r="C130" s="6"/>
      <c r="D130" s="6"/>
      <c r="E130" s="6"/>
      <c r="F130" s="6"/>
      <c r="G130" s="6"/>
      <c r="H130" s="6"/>
    </row>
    <row r="131" spans="1:8" ht="15">
      <c r="A131" s="5"/>
      <c r="B131" s="6"/>
      <c r="C131" s="6"/>
      <c r="D131" s="6"/>
      <c r="E131" s="6"/>
      <c r="F131" s="6"/>
      <c r="G131" s="6"/>
      <c r="H131" s="6"/>
    </row>
    <row r="132" spans="1:8" ht="15">
      <c r="A132" s="5"/>
      <c r="B132" s="6"/>
      <c r="C132" s="6"/>
      <c r="D132" s="6"/>
      <c r="E132" s="6"/>
      <c r="F132" s="6"/>
      <c r="G132" s="6"/>
      <c r="H132" s="6"/>
    </row>
    <row r="133" spans="1:8" ht="15">
      <c r="A133" s="5"/>
      <c r="B133" s="6"/>
      <c r="C133" s="6"/>
      <c r="D133" s="6"/>
      <c r="E133" s="6"/>
      <c r="F133" s="6"/>
      <c r="G133" s="6"/>
      <c r="H133" s="6"/>
    </row>
    <row r="134" spans="1:8" ht="15">
      <c r="A134" s="5"/>
      <c r="B134" s="6"/>
      <c r="C134" s="6"/>
      <c r="D134" s="6"/>
      <c r="E134" s="6"/>
      <c r="F134" s="6"/>
      <c r="G134" s="6"/>
      <c r="H134" s="6"/>
    </row>
    <row r="135" spans="1:8" ht="15">
      <c r="A135" s="5"/>
      <c r="B135" s="6"/>
      <c r="C135" s="6"/>
      <c r="D135" s="6"/>
      <c r="E135" s="6"/>
      <c r="F135" s="6"/>
      <c r="G135" s="6"/>
      <c r="H135" s="6"/>
    </row>
    <row r="136" spans="1:8" ht="15">
      <c r="A136" s="5"/>
      <c r="B136" s="6"/>
      <c r="C136" s="6"/>
      <c r="D136" s="6"/>
      <c r="E136" s="6"/>
      <c r="F136" s="6"/>
      <c r="G136" s="6"/>
      <c r="H136" s="6"/>
    </row>
    <row r="137" spans="1:8" ht="15">
      <c r="A137" s="5"/>
      <c r="B137" s="6"/>
      <c r="C137" s="6"/>
      <c r="D137" s="6"/>
      <c r="E137" s="6"/>
      <c r="F137" s="6"/>
      <c r="G137" s="6"/>
      <c r="H137" s="6"/>
    </row>
    <row r="138" spans="1:8" ht="15">
      <c r="A138" s="5"/>
      <c r="B138" s="6"/>
      <c r="C138" s="6"/>
      <c r="D138" s="6"/>
      <c r="E138" s="6"/>
      <c r="F138" s="6"/>
      <c r="G138" s="6"/>
      <c r="H138" s="6"/>
    </row>
    <row r="139" spans="1:8" ht="15">
      <c r="A139" s="5"/>
      <c r="B139" s="6"/>
      <c r="C139" s="6"/>
      <c r="D139" s="6"/>
      <c r="E139" s="6"/>
      <c r="F139" s="6"/>
      <c r="G139" s="6"/>
      <c r="H139" s="6"/>
    </row>
    <row r="140" spans="1:8" ht="15">
      <c r="A140" s="5"/>
      <c r="B140" s="6"/>
      <c r="C140" s="6"/>
      <c r="D140" s="6"/>
      <c r="E140" s="6"/>
      <c r="F140" s="6"/>
      <c r="G140" s="6"/>
      <c r="H140" s="6"/>
    </row>
    <row r="141" spans="1:8" ht="15">
      <c r="A141" s="5"/>
      <c r="B141" s="6"/>
      <c r="C141" s="6"/>
      <c r="D141" s="6"/>
      <c r="E141" s="6"/>
      <c r="F141" s="6"/>
      <c r="G141" s="6"/>
      <c r="H141" s="6"/>
    </row>
    <row r="142" spans="1:8" ht="15">
      <c r="A142" s="5"/>
      <c r="B142" s="6"/>
      <c r="C142" s="6"/>
      <c r="D142" s="6"/>
      <c r="E142" s="6"/>
      <c r="F142" s="6"/>
      <c r="G142" s="6"/>
      <c r="H142" s="6"/>
    </row>
    <row r="143" spans="1:8" ht="15">
      <c r="A143" s="5"/>
      <c r="B143" s="6"/>
      <c r="C143" s="6"/>
      <c r="D143" s="6"/>
      <c r="E143" s="6"/>
      <c r="F143" s="6"/>
      <c r="G143" s="6"/>
      <c r="H143" s="6"/>
    </row>
    <row r="144" spans="1:8" ht="15">
      <c r="A144" s="5"/>
      <c r="B144" s="6"/>
      <c r="C144" s="6"/>
      <c r="D144" s="6"/>
      <c r="E144" s="6"/>
      <c r="F144" s="6"/>
      <c r="G144" s="6"/>
      <c r="H144" s="6"/>
    </row>
    <row r="145" spans="1:8" ht="15">
      <c r="A145" s="5"/>
      <c r="B145" s="6"/>
      <c r="C145" s="6"/>
      <c r="D145" s="6"/>
      <c r="E145" s="6"/>
      <c r="F145" s="6"/>
      <c r="G145" s="6"/>
      <c r="H145" s="6"/>
    </row>
    <row r="146" spans="1:8" ht="15">
      <c r="A146" s="5"/>
      <c r="B146" s="6"/>
      <c r="C146" s="6"/>
      <c r="D146" s="6"/>
      <c r="E146" s="6"/>
      <c r="F146" s="6"/>
      <c r="G146" s="6"/>
      <c r="H146" s="6"/>
    </row>
    <row r="147" spans="1:8" ht="15">
      <c r="A147" s="5"/>
      <c r="B147" s="6"/>
      <c r="C147" s="6"/>
      <c r="D147" s="6"/>
      <c r="E147" s="6"/>
      <c r="F147" s="6"/>
      <c r="G147" s="6"/>
      <c r="H147" s="6"/>
    </row>
    <row r="148" spans="1:8" ht="15">
      <c r="A148" s="5"/>
      <c r="B148" s="6"/>
      <c r="C148" s="6"/>
      <c r="D148" s="6"/>
      <c r="E148" s="6"/>
      <c r="F148" s="6"/>
      <c r="G148" s="6"/>
      <c r="H148" s="6"/>
    </row>
    <row r="149" spans="1:8" ht="15">
      <c r="A149" s="5"/>
      <c r="B149" s="6"/>
      <c r="C149" s="6"/>
      <c r="D149" s="6"/>
      <c r="E149" s="6"/>
      <c r="F149" s="6"/>
      <c r="G149" s="6"/>
      <c r="H149" s="6"/>
    </row>
    <row r="150" spans="1:8" ht="15">
      <c r="A150" s="5"/>
      <c r="B150" s="6"/>
      <c r="C150" s="6"/>
      <c r="D150" s="6"/>
      <c r="E150" s="6"/>
      <c r="F150" s="6"/>
      <c r="G150" s="6"/>
      <c r="H150" s="6"/>
    </row>
    <row r="151" spans="1:8" ht="15">
      <c r="A151" s="5"/>
      <c r="B151" s="6"/>
      <c r="C151" s="6"/>
      <c r="D151" s="6"/>
      <c r="E151" s="6"/>
      <c r="F151" s="6"/>
      <c r="G151" s="6"/>
      <c r="H151" s="6"/>
    </row>
    <row r="152" spans="1:8" ht="15">
      <c r="A152" s="5"/>
      <c r="B152" s="6"/>
      <c r="C152" s="6"/>
      <c r="D152" s="6"/>
      <c r="E152" s="6"/>
      <c r="F152" s="6"/>
      <c r="G152" s="6"/>
      <c r="H152" s="6"/>
    </row>
    <row r="153" spans="1:8" ht="15">
      <c r="A153" s="5"/>
      <c r="B153" s="6"/>
      <c r="C153" s="6"/>
      <c r="D153" s="6"/>
      <c r="E153" s="6"/>
      <c r="F153" s="6"/>
      <c r="G153" s="6"/>
      <c r="H153" s="6"/>
    </row>
    <row r="154" spans="1:8" ht="15">
      <c r="A154" s="5"/>
      <c r="B154" s="6"/>
      <c r="C154" s="6"/>
      <c r="D154" s="6"/>
      <c r="E154" s="6"/>
      <c r="F154" s="6"/>
      <c r="G154" s="6"/>
      <c r="H154" s="6"/>
    </row>
    <row r="155" spans="1:8" ht="15">
      <c r="A155" s="5"/>
      <c r="B155" s="6"/>
      <c r="C155" s="6"/>
      <c r="D155" s="6"/>
      <c r="E155" s="6"/>
      <c r="F155" s="6"/>
      <c r="G155" s="6"/>
      <c r="H155" s="6"/>
    </row>
    <row r="156" spans="1:8" ht="15">
      <c r="A156" s="5"/>
      <c r="B156" s="6"/>
      <c r="C156" s="6"/>
      <c r="D156" s="6"/>
      <c r="E156" s="6"/>
      <c r="F156" s="6"/>
      <c r="G156" s="6"/>
      <c r="H156" s="6"/>
    </row>
    <row r="157" spans="1:8" ht="15">
      <c r="A157" s="5"/>
      <c r="B157" s="6"/>
      <c r="C157" s="6"/>
      <c r="D157" s="6"/>
      <c r="E157" s="6"/>
      <c r="F157" s="6"/>
      <c r="G157" s="6"/>
      <c r="H157" s="6"/>
    </row>
    <row r="158" spans="1:8" ht="15">
      <c r="A158" s="5"/>
      <c r="B158" s="6"/>
      <c r="C158" s="6"/>
      <c r="D158" s="6"/>
      <c r="E158" s="6"/>
      <c r="F158" s="6"/>
      <c r="G158" s="6"/>
      <c r="H158" s="6"/>
    </row>
    <row r="159" spans="1:8" ht="15">
      <c r="A159" s="5"/>
      <c r="B159" s="6"/>
      <c r="C159" s="6"/>
      <c r="D159" s="6"/>
      <c r="E159" s="6"/>
      <c r="F159" s="6"/>
      <c r="G159" s="6"/>
      <c r="H159" s="6"/>
    </row>
    <row r="160" spans="1:8" ht="15">
      <c r="A160" s="5"/>
      <c r="B160" s="6"/>
      <c r="C160" s="6"/>
      <c r="D160" s="6"/>
      <c r="E160" s="6"/>
      <c r="F160" s="6"/>
      <c r="G160" s="6"/>
      <c r="H160" s="6"/>
    </row>
    <row r="161" spans="1:8" ht="15">
      <c r="A161" s="5"/>
      <c r="B161" s="6"/>
      <c r="C161" s="6"/>
      <c r="D161" s="6"/>
      <c r="E161" s="6"/>
      <c r="F161" s="6"/>
      <c r="G161" s="6"/>
      <c r="H161" s="6"/>
    </row>
    <row r="162" spans="1:8" ht="15">
      <c r="A162" s="5"/>
      <c r="B162" s="6"/>
      <c r="C162" s="6"/>
      <c r="D162" s="6"/>
      <c r="E162" s="6"/>
      <c r="F162" s="6"/>
      <c r="G162" s="6"/>
      <c r="H162" s="6"/>
    </row>
    <row r="163" spans="1:8" ht="15">
      <c r="A163" s="5"/>
      <c r="B163" s="6"/>
      <c r="C163" s="6"/>
      <c r="D163" s="6"/>
      <c r="E163" s="6"/>
      <c r="F163" s="6"/>
      <c r="G163" s="6"/>
      <c r="H163" s="6"/>
    </row>
    <row r="164" spans="1:8" ht="15">
      <c r="A164" s="5"/>
      <c r="B164" s="6"/>
      <c r="C164" s="6"/>
      <c r="D164" s="6"/>
      <c r="E164" s="6"/>
      <c r="F164" s="6"/>
      <c r="G164" s="6"/>
      <c r="H164" s="6"/>
    </row>
    <row r="165" spans="1:8" ht="15">
      <c r="A165" s="5"/>
      <c r="B165" s="6"/>
      <c r="C165" s="6"/>
      <c r="D165" s="6"/>
      <c r="E165" s="6"/>
      <c r="F165" s="6"/>
      <c r="G165" s="6"/>
      <c r="H165" s="6"/>
    </row>
    <row r="166" spans="1:8" ht="15">
      <c r="A166" s="5"/>
      <c r="B166" s="6"/>
      <c r="C166" s="6"/>
      <c r="D166" s="6"/>
      <c r="E166" s="6"/>
      <c r="F166" s="6"/>
      <c r="G166" s="6"/>
      <c r="H166" s="6"/>
    </row>
    <row r="167" spans="1:8" ht="15">
      <c r="A167" s="5"/>
      <c r="B167" s="6"/>
      <c r="C167" s="6"/>
      <c r="D167" s="6"/>
      <c r="E167" s="6"/>
      <c r="F167" s="6"/>
      <c r="G167" s="6"/>
      <c r="H167" s="6"/>
    </row>
    <row r="168" spans="1:8" ht="15">
      <c r="A168" s="5"/>
      <c r="B168" s="6"/>
      <c r="C168" s="6"/>
      <c r="D168" s="6"/>
      <c r="E168" s="6"/>
      <c r="F168" s="6"/>
      <c r="G168" s="6"/>
      <c r="H168" s="6"/>
    </row>
    <row r="169" spans="1:8" ht="15">
      <c r="A169" s="5"/>
      <c r="B169" s="6"/>
      <c r="C169" s="6"/>
      <c r="D169" s="6"/>
      <c r="E169" s="6"/>
      <c r="F169" s="6"/>
      <c r="G169" s="6"/>
      <c r="H169" s="6"/>
    </row>
    <row r="170" spans="1:8" ht="15">
      <c r="A170" s="5"/>
      <c r="B170" s="6"/>
      <c r="C170" s="6"/>
      <c r="D170" s="6"/>
      <c r="E170" s="6"/>
      <c r="F170" s="6"/>
      <c r="G170" s="6"/>
      <c r="H170" s="6"/>
    </row>
    <row r="171" spans="1:8" ht="15">
      <c r="A171" s="5"/>
      <c r="B171" s="6"/>
      <c r="C171" s="6"/>
      <c r="D171" s="6"/>
      <c r="E171" s="6"/>
      <c r="F171" s="6"/>
      <c r="G171" s="6"/>
      <c r="H171" s="6"/>
    </row>
    <row r="172" spans="1:8" ht="15">
      <c r="A172" s="5"/>
      <c r="B172" s="6"/>
      <c r="C172" s="6"/>
      <c r="D172" s="6"/>
      <c r="E172" s="6"/>
      <c r="F172" s="6"/>
      <c r="G172" s="6"/>
      <c r="H172" s="6"/>
    </row>
    <row r="173" spans="1:8" ht="15">
      <c r="A173" s="5"/>
      <c r="B173" s="6"/>
      <c r="C173" s="6"/>
      <c r="D173" s="6"/>
      <c r="E173" s="6"/>
      <c r="F173" s="6"/>
      <c r="G173" s="6"/>
      <c r="H173" s="6"/>
    </row>
    <row r="174" spans="1:8" ht="15">
      <c r="A174" s="5"/>
      <c r="B174" s="6"/>
      <c r="C174" s="6"/>
      <c r="D174" s="6"/>
      <c r="E174" s="6"/>
      <c r="F174" s="6"/>
      <c r="G174" s="6"/>
      <c r="H174" s="6"/>
    </row>
    <row r="175" spans="1:8" ht="15">
      <c r="A175" s="5"/>
      <c r="B175" s="6"/>
      <c r="C175" s="6"/>
      <c r="D175" s="6"/>
      <c r="E175" s="6"/>
      <c r="F175" s="6"/>
      <c r="G175" s="6"/>
      <c r="H175" s="6"/>
    </row>
    <row r="176" spans="1:8" ht="15">
      <c r="A176" s="5"/>
      <c r="B176" s="6"/>
      <c r="C176" s="6"/>
      <c r="D176" s="6"/>
      <c r="E176" s="6"/>
      <c r="F176" s="6"/>
      <c r="G176" s="6"/>
      <c r="H176" s="6"/>
    </row>
    <row r="177" spans="1:8" ht="15">
      <c r="A177" s="5"/>
      <c r="B177" s="6"/>
      <c r="C177" s="6"/>
      <c r="D177" s="6"/>
      <c r="E177" s="6"/>
      <c r="F177" s="6"/>
      <c r="G177" s="6"/>
      <c r="H177" s="6"/>
    </row>
    <row r="178" spans="1:8" ht="15">
      <c r="A178" s="5"/>
      <c r="B178" s="6"/>
      <c r="C178" s="6"/>
      <c r="D178" s="6"/>
      <c r="E178" s="6"/>
      <c r="F178" s="6"/>
      <c r="G178" s="6"/>
      <c r="H178" s="6"/>
    </row>
    <row r="179" spans="1:8" ht="15">
      <c r="A179" s="5"/>
      <c r="B179" s="6"/>
      <c r="C179" s="6"/>
      <c r="D179" s="6"/>
      <c r="E179" s="6"/>
      <c r="F179" s="6"/>
      <c r="G179" s="6"/>
      <c r="H179" s="6"/>
    </row>
    <row r="180" spans="1:8" ht="15">
      <c r="A180" s="5"/>
      <c r="B180" s="6"/>
      <c r="C180" s="6"/>
      <c r="D180" s="6"/>
      <c r="E180" s="6"/>
      <c r="F180" s="6"/>
      <c r="G180" s="6"/>
      <c r="H180" s="6"/>
    </row>
    <row r="181" spans="1:8" ht="15">
      <c r="A181" s="5"/>
      <c r="B181" s="6"/>
      <c r="C181" s="6"/>
      <c r="D181" s="6"/>
      <c r="E181" s="6"/>
      <c r="F181" s="6"/>
      <c r="G181" s="6"/>
      <c r="H181" s="6"/>
    </row>
    <row r="182" spans="1:8" ht="15">
      <c r="A182" s="5"/>
      <c r="B182" s="6"/>
      <c r="C182" s="6"/>
      <c r="D182" s="6"/>
      <c r="E182" s="6"/>
      <c r="F182" s="6"/>
      <c r="G182" s="6"/>
      <c r="H182" s="6"/>
    </row>
    <row r="183" spans="1:8" ht="15">
      <c r="A183" s="5"/>
      <c r="B183" s="6"/>
      <c r="C183" s="6"/>
      <c r="D183" s="6"/>
      <c r="E183" s="6"/>
      <c r="F183" s="6"/>
      <c r="G183" s="6"/>
      <c r="H183" s="6"/>
    </row>
    <row r="184" spans="1:8" ht="15">
      <c r="A184" s="5"/>
      <c r="B184" s="6"/>
      <c r="C184" s="6"/>
      <c r="D184" s="6"/>
      <c r="E184" s="6"/>
      <c r="F184" s="6"/>
      <c r="G184" s="6"/>
      <c r="H184" s="6"/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RutaAvotina</cp:lastModifiedBy>
  <dcterms:created xsi:type="dcterms:W3CDTF">2006-02-15T09:22:40Z</dcterms:created>
  <dcterms:modified xsi:type="dcterms:W3CDTF">2007-01-05T12:11:05Z</dcterms:modified>
  <cp:category/>
  <cp:version/>
  <cp:contentType/>
  <cp:contentStatus/>
</cp:coreProperties>
</file>