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16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<sst xmlns="http://schemas.openxmlformats.org/spreadsheetml/2006/main" count="330" uniqueCount="30">
  <si>
    <t>Shēmas dalībnieku skaits pēc līdzdalības veida un dzimumiem pa ieguldījumu plāniem</t>
  </si>
  <si>
    <t>Ieguldījumu plāna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</si>
  <si>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</si>
  <si>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</si>
  <si>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</si>
  <si>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</si>
  <si>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</si>
  <si>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</si>
  <si>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</si>
  <si>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Baltikums konservatīvais ieguldījumu plāns</t>
  </si>
  <si>
    <t>Baltikums universālais ieguldījumu plāns</t>
  </si>
  <si>
    <t>Hansa pensiju ieguldījumu plāns "Dinamika"</t>
  </si>
  <si>
    <t>Hansa pensiju ieguldījumu plāns "Stabilitāte"</t>
  </si>
  <si>
    <t>Optimus aktīvais plāns</t>
  </si>
  <si>
    <t>Optimus Eiropas plāns</t>
  </si>
  <si>
    <t>Optimus Latvijas plāns</t>
  </si>
  <si>
    <t>Optimus sabalansētais plāns</t>
  </si>
  <si>
    <t>Parekss Aktīvais pensiju plāns</t>
  </si>
  <si>
    <t>Parekss Universālais ieguldījumu plāns</t>
  </si>
  <si>
    <t>Valsts kases ieguldījumu plāns</t>
  </si>
  <si>
    <t>KOPĀ</t>
  </si>
  <si>
    <t>LVA "Daugava"</t>
  </si>
  <si>
    <t>Baltikums konservatīvais ieguldIjumu plāns</t>
  </si>
  <si>
    <t>Parekss Universālais pensiju plāns</t>
  </si>
  <si>
    <t>Suprema/EVLI ieguldījumu plāns "Jūrmala"</t>
  </si>
  <si>
    <t>Suprema/EVLI ieguldījumu plāns "Rivjera"</t>
  </si>
  <si>
    <t>Suprema/EVLI ieguldījumu plāns "Safari"</t>
  </si>
  <si>
    <t>Ieguldījumu plāns "Daugava"</t>
  </si>
  <si>
    <t>Ieguldījumu plāns "Gauja"</t>
  </si>
  <si>
    <t>Ieguldījumu plāns "Venta"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</si>
</sst>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m/yyyy"/>
    <numFmt numFmtId="165" formatCode="yyyy\ \g\a&quot;d&quot;\a\ d/\ mmmm\ "/>
    <numFmt numFmtId="166" formatCode="0.0%"/>
    <numFmt numFmtId="167" formatCode="yyyy/\ \g\a&quot;d&quot;\a\ d/\ mmmm\ "/>
    <numFmt numFmtId="168" formatCode="yyyy/\g\a&quot;d&quot;\a\ dd/\ mmmm"/>
    <numFmt numFmtId="169" formatCode="yyyy/\g\a&quot;da&quot;\ dd/mmmm\ "/>
  </numFmts>
  <fonts count="6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2" fillId="0" borderId="0" xfId="19" applyNumberFormat="1" applyFont="1" applyAlignment="1">
      <alignment horizontal="right"/>
    </xf>
    <xf numFmtId="9" fontId="2" fillId="0" borderId="0" xfId="19" applyFont="1" applyAlignment="1">
      <alignment horizontal="right"/>
    </xf>
    <xf numFmtId="167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28" sqref="A28"/>
    </sheetView>
  </sheetViews>
  <sheetFormatPr defaultColWidth="9.140625" defaultRowHeight="12.75"/>
  <cols>
    <col min="1" max="1" width="38.4218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4">
        <v>37652</v>
      </c>
      <c r="B3" s="4"/>
      <c r="C3" s="4"/>
      <c r="D3" s="4"/>
      <c r="E3" s="4"/>
      <c r="F3" s="4"/>
      <c r="G3" s="4"/>
      <c r="H3" s="4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0">SUM(C9,F9)</f>
        <v>14</v>
      </c>
      <c r="C9" s="8">
        <f aca="true" t="shared" si="1" ref="C9:C20">SUM(D9,E9)</f>
        <v>4</v>
      </c>
      <c r="D9" s="8">
        <v>1</v>
      </c>
      <c r="E9" s="8">
        <v>3</v>
      </c>
      <c r="F9" s="8">
        <f aca="true" t="shared" si="2" ref="F9:F20">SUM(G9,H9)</f>
        <v>10</v>
      </c>
      <c r="G9" s="8">
        <v>4</v>
      </c>
      <c r="H9" s="8">
        <v>6</v>
      </c>
    </row>
    <row r="10" spans="1:8" ht="15">
      <c r="A10" s="7" t="s">
        <v>10</v>
      </c>
      <c r="B10" s="8">
        <f t="shared" si="0"/>
        <v>43</v>
      </c>
      <c r="C10" s="8">
        <f t="shared" si="1"/>
        <v>11</v>
      </c>
      <c r="D10" s="8">
        <v>6</v>
      </c>
      <c r="E10" s="8">
        <v>5</v>
      </c>
      <c r="F10" s="8">
        <f t="shared" si="2"/>
        <v>32</v>
      </c>
      <c r="G10" s="8">
        <v>9</v>
      </c>
      <c r="H10" s="8">
        <v>23</v>
      </c>
    </row>
    <row r="11" spans="1:8" ht="15">
      <c r="A11" s="7" t="s">
        <v>21</v>
      </c>
      <c r="B11" s="8">
        <f t="shared" si="0"/>
        <v>4</v>
      </c>
      <c r="C11" s="8">
        <f t="shared" si="1"/>
        <v>3</v>
      </c>
      <c r="D11" s="8">
        <v>0</v>
      </c>
      <c r="E11" s="8">
        <v>3</v>
      </c>
      <c r="F11" s="8">
        <f t="shared" si="2"/>
        <v>1</v>
      </c>
      <c r="G11" s="8">
        <v>1</v>
      </c>
      <c r="H11" s="8">
        <v>0</v>
      </c>
    </row>
    <row r="12" spans="1:8" ht="15">
      <c r="A12" s="7" t="s">
        <v>11</v>
      </c>
      <c r="B12" s="8">
        <f t="shared" si="0"/>
        <v>17819</v>
      </c>
      <c r="C12" s="8">
        <f t="shared" si="1"/>
        <v>2895</v>
      </c>
      <c r="D12" s="8">
        <v>1181</v>
      </c>
      <c r="E12" s="8">
        <v>1714</v>
      </c>
      <c r="F12" s="8">
        <f t="shared" si="2"/>
        <v>14924</v>
      </c>
      <c r="G12" s="8">
        <v>7285</v>
      </c>
      <c r="H12" s="8">
        <v>7639</v>
      </c>
    </row>
    <row r="13" spans="1:8" ht="15">
      <c r="A13" s="7" t="s">
        <v>12</v>
      </c>
      <c r="B13" s="8">
        <f t="shared" si="0"/>
        <v>3092</v>
      </c>
      <c r="C13" s="8">
        <f t="shared" si="1"/>
        <v>1484</v>
      </c>
      <c r="D13" s="8">
        <v>457</v>
      </c>
      <c r="E13" s="8">
        <v>1027</v>
      </c>
      <c r="F13" s="8">
        <f t="shared" si="2"/>
        <v>1608</v>
      </c>
      <c r="G13" s="8">
        <v>632</v>
      </c>
      <c r="H13" s="8">
        <v>976</v>
      </c>
    </row>
    <row r="14" spans="1:8" ht="15">
      <c r="A14" s="7" t="s">
        <v>13</v>
      </c>
      <c r="B14" s="8">
        <f t="shared" si="0"/>
        <v>6934</v>
      </c>
      <c r="C14" s="8">
        <f t="shared" si="1"/>
        <v>1846</v>
      </c>
      <c r="D14" s="8">
        <v>696</v>
      </c>
      <c r="E14" s="8">
        <v>1150</v>
      </c>
      <c r="F14" s="8">
        <f t="shared" si="2"/>
        <v>5088</v>
      </c>
      <c r="G14" s="8">
        <v>2417</v>
      </c>
      <c r="H14" s="8">
        <v>2671</v>
      </c>
    </row>
    <row r="15" spans="1:8" ht="15">
      <c r="A15" s="7" t="s">
        <v>14</v>
      </c>
      <c r="B15" s="8">
        <f t="shared" si="0"/>
        <v>1022</v>
      </c>
      <c r="C15" s="8">
        <f t="shared" si="1"/>
        <v>404</v>
      </c>
      <c r="D15" s="8">
        <v>189</v>
      </c>
      <c r="E15" s="8">
        <v>215</v>
      </c>
      <c r="F15" s="8">
        <f t="shared" si="2"/>
        <v>618</v>
      </c>
      <c r="G15" s="8">
        <v>328</v>
      </c>
      <c r="H15" s="8">
        <v>290</v>
      </c>
    </row>
    <row r="16" spans="1:8" ht="15">
      <c r="A16" s="7" t="s">
        <v>15</v>
      </c>
      <c r="B16" s="8">
        <f t="shared" si="0"/>
        <v>807</v>
      </c>
      <c r="C16" s="8">
        <f t="shared" si="1"/>
        <v>280</v>
      </c>
      <c r="D16" s="8">
        <v>108</v>
      </c>
      <c r="E16" s="8">
        <v>172</v>
      </c>
      <c r="F16" s="8">
        <f t="shared" si="2"/>
        <v>527</v>
      </c>
      <c r="G16" s="8">
        <v>218</v>
      </c>
      <c r="H16" s="8">
        <v>309</v>
      </c>
    </row>
    <row r="17" spans="1:8" ht="15">
      <c r="A17" s="7" t="s">
        <v>16</v>
      </c>
      <c r="B17" s="8">
        <f t="shared" si="0"/>
        <v>2946</v>
      </c>
      <c r="C17" s="8">
        <f t="shared" si="1"/>
        <v>1150</v>
      </c>
      <c r="D17" s="8">
        <v>375</v>
      </c>
      <c r="E17" s="8">
        <v>775</v>
      </c>
      <c r="F17" s="8">
        <f t="shared" si="2"/>
        <v>1796</v>
      </c>
      <c r="G17" s="8">
        <v>702</v>
      </c>
      <c r="H17" s="8">
        <v>1094</v>
      </c>
    </row>
    <row r="18" spans="1:8" ht="15">
      <c r="A18" s="7" t="s">
        <v>17</v>
      </c>
      <c r="B18" s="8">
        <f t="shared" si="0"/>
        <v>2313</v>
      </c>
      <c r="C18" s="8">
        <f t="shared" si="1"/>
        <v>690</v>
      </c>
      <c r="D18" s="8">
        <v>330</v>
      </c>
      <c r="E18" s="8">
        <v>360</v>
      </c>
      <c r="F18" s="8">
        <f t="shared" si="2"/>
        <v>1623</v>
      </c>
      <c r="G18" s="8">
        <v>746</v>
      </c>
      <c r="H18" s="8">
        <v>877</v>
      </c>
    </row>
    <row r="19" spans="1:8" ht="15">
      <c r="A19" s="7" t="s">
        <v>18</v>
      </c>
      <c r="B19" s="8">
        <f t="shared" si="0"/>
        <v>791</v>
      </c>
      <c r="C19" s="8">
        <f t="shared" si="1"/>
        <v>313</v>
      </c>
      <c r="D19" s="8">
        <v>123</v>
      </c>
      <c r="E19" s="8">
        <v>190</v>
      </c>
      <c r="F19" s="8">
        <f t="shared" si="2"/>
        <v>478</v>
      </c>
      <c r="G19" s="8">
        <v>202</v>
      </c>
      <c r="H19" s="8">
        <v>276</v>
      </c>
    </row>
    <row r="20" spans="1:8" ht="15.75" thickBot="1">
      <c r="A20" s="9" t="s">
        <v>19</v>
      </c>
      <c r="B20" s="10">
        <f t="shared" si="0"/>
        <v>300262</v>
      </c>
      <c r="C20" s="10">
        <f t="shared" si="1"/>
        <v>19051</v>
      </c>
      <c r="D20" s="10">
        <v>7442</v>
      </c>
      <c r="E20" s="10">
        <v>11609</v>
      </c>
      <c r="F20" s="10">
        <f t="shared" si="2"/>
        <v>281211</v>
      </c>
      <c r="G20" s="10">
        <v>136969</v>
      </c>
      <c r="H20" s="10">
        <v>144242</v>
      </c>
    </row>
    <row r="21" spans="1:8" ht="15.75" thickTop="1">
      <c r="A21" s="11" t="s">
        <v>20</v>
      </c>
      <c r="B21" s="12">
        <f aca="true" t="shared" si="3" ref="B21:H21">SUM(B9:B20)</f>
        <v>336047</v>
      </c>
      <c r="C21" s="12">
        <f t="shared" si="3"/>
        <v>28131</v>
      </c>
      <c r="D21" s="12">
        <f t="shared" si="3"/>
        <v>10908</v>
      </c>
      <c r="E21" s="12">
        <f t="shared" si="3"/>
        <v>17223</v>
      </c>
      <c r="F21" s="12">
        <f t="shared" si="3"/>
        <v>307916</v>
      </c>
      <c r="G21" s="12">
        <f t="shared" si="3"/>
        <v>149513</v>
      </c>
      <c r="H21" s="12">
        <f t="shared" si="3"/>
        <v>158403</v>
      </c>
    </row>
    <row r="22" spans="1:8" ht="15">
      <c r="A22" s="13"/>
      <c r="B22" s="14"/>
      <c r="C22" s="14"/>
      <c r="D22" s="14"/>
      <c r="E22" s="14"/>
      <c r="F22" s="14"/>
      <c r="G22" s="14"/>
      <c r="H22" s="14"/>
    </row>
    <row r="23" spans="1:8" ht="15">
      <c r="A23" s="13"/>
      <c r="B23" s="14"/>
      <c r="C23" s="14"/>
      <c r="D23" s="14"/>
      <c r="E23" s="14"/>
      <c r="F23" s="14"/>
      <c r="G23" s="14"/>
      <c r="H23" s="14"/>
    </row>
    <row r="24" spans="1:8" ht="15">
      <c r="A24" s="13"/>
      <c r="B24" s="14"/>
      <c r="C24" s="14"/>
      <c r="D24" s="14"/>
      <c r="E24" s="14"/>
      <c r="F24" s="14"/>
      <c r="G24" s="14"/>
      <c r="H24" s="14"/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27" sqref="A27:A28"/>
    </sheetView>
  </sheetViews>
  <sheetFormatPr defaultColWidth="9.140625" defaultRowHeight="12.75"/>
  <cols>
    <col min="1" max="1" width="37.281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6">
        <v>37925</v>
      </c>
      <c r="B3" s="17"/>
      <c r="C3" s="17"/>
      <c r="D3" s="17"/>
      <c r="E3" s="17"/>
      <c r="F3" s="17"/>
      <c r="G3" s="17"/>
      <c r="H3" s="17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1068</v>
      </c>
      <c r="C9" s="8">
        <f aca="true" t="shared" si="1" ref="C9:C25">SUM(D9,E9)</f>
        <v>862</v>
      </c>
      <c r="D9" s="8">
        <v>356</v>
      </c>
      <c r="E9" s="8">
        <v>506</v>
      </c>
      <c r="F9" s="8">
        <f aca="true" t="shared" si="2" ref="F9:F25">SUM(G9,H9)</f>
        <v>206</v>
      </c>
      <c r="G9" s="8">
        <v>105</v>
      </c>
      <c r="H9" s="8">
        <v>101</v>
      </c>
    </row>
    <row r="10" spans="1:8" ht="15">
      <c r="A10" s="7" t="s">
        <v>10</v>
      </c>
      <c r="B10" s="8">
        <f t="shared" si="0"/>
        <v>1367</v>
      </c>
      <c r="C10" s="8">
        <f t="shared" si="1"/>
        <v>760</v>
      </c>
      <c r="D10" s="8">
        <v>355</v>
      </c>
      <c r="E10" s="8">
        <v>405</v>
      </c>
      <c r="F10" s="8">
        <f t="shared" si="2"/>
        <v>607</v>
      </c>
      <c r="G10" s="8">
        <v>285</v>
      </c>
      <c r="H10" s="8">
        <v>322</v>
      </c>
    </row>
    <row r="11" spans="1:8" ht="15">
      <c r="A11" s="7" t="s">
        <v>11</v>
      </c>
      <c r="B11" s="8">
        <f t="shared" si="0"/>
        <v>84291</v>
      </c>
      <c r="C11" s="8">
        <f t="shared" si="1"/>
        <v>31648</v>
      </c>
      <c r="D11" s="8">
        <v>13850</v>
      </c>
      <c r="E11" s="8">
        <v>17798</v>
      </c>
      <c r="F11" s="8">
        <f t="shared" si="2"/>
        <v>52643</v>
      </c>
      <c r="G11" s="8">
        <v>25707</v>
      </c>
      <c r="H11" s="8">
        <v>26936</v>
      </c>
    </row>
    <row r="12" spans="1:8" ht="15">
      <c r="A12" s="7" t="s">
        <v>12</v>
      </c>
      <c r="B12" s="8">
        <f t="shared" si="0"/>
        <v>20325</v>
      </c>
      <c r="C12" s="8">
        <f t="shared" si="1"/>
        <v>16295</v>
      </c>
      <c r="D12" s="8">
        <v>5965</v>
      </c>
      <c r="E12" s="8">
        <v>10330</v>
      </c>
      <c r="F12" s="8">
        <f t="shared" si="2"/>
        <v>4030</v>
      </c>
      <c r="G12" s="8">
        <v>1703</v>
      </c>
      <c r="H12" s="8">
        <v>2327</v>
      </c>
    </row>
    <row r="13" spans="1:8" ht="15">
      <c r="A13" s="7" t="s">
        <v>27</v>
      </c>
      <c r="B13" s="8">
        <f t="shared" si="0"/>
        <v>4395</v>
      </c>
      <c r="C13" s="8">
        <f t="shared" si="1"/>
        <v>3548</v>
      </c>
      <c r="D13" s="8">
        <v>1094</v>
      </c>
      <c r="E13" s="8">
        <v>2454</v>
      </c>
      <c r="F13" s="8">
        <f t="shared" si="2"/>
        <v>847</v>
      </c>
      <c r="G13" s="8">
        <v>365</v>
      </c>
      <c r="H13" s="8">
        <v>482</v>
      </c>
    </row>
    <row r="14" spans="1:8" ht="15">
      <c r="A14" s="7" t="s">
        <v>28</v>
      </c>
      <c r="B14" s="8">
        <f t="shared" si="0"/>
        <v>1</v>
      </c>
      <c r="C14" s="8">
        <f t="shared" si="1"/>
        <v>1</v>
      </c>
      <c r="D14" s="8">
        <v>0</v>
      </c>
      <c r="E14" s="8">
        <v>1</v>
      </c>
      <c r="F14" s="8">
        <f t="shared" si="2"/>
        <v>0</v>
      </c>
      <c r="G14" s="8">
        <v>0</v>
      </c>
      <c r="H14" s="8">
        <v>0</v>
      </c>
    </row>
    <row r="15" spans="1:8" ht="15">
      <c r="A15" s="7" t="s">
        <v>29</v>
      </c>
      <c r="B15" s="8">
        <f t="shared" si="0"/>
        <v>0</v>
      </c>
      <c r="C15" s="8">
        <f t="shared" si="1"/>
        <v>0</v>
      </c>
      <c r="D15" s="8">
        <v>0</v>
      </c>
      <c r="E15" s="8">
        <v>0</v>
      </c>
      <c r="F15" s="8">
        <f t="shared" si="2"/>
        <v>0</v>
      </c>
      <c r="G15" s="8">
        <v>0</v>
      </c>
      <c r="H15" s="8">
        <v>0</v>
      </c>
    </row>
    <row r="16" spans="1:8" ht="15">
      <c r="A16" s="7" t="s">
        <v>13</v>
      </c>
      <c r="B16" s="8">
        <f t="shared" si="0"/>
        <v>30419</v>
      </c>
      <c r="C16" s="8">
        <f t="shared" si="1"/>
        <v>16214</v>
      </c>
      <c r="D16" s="8">
        <v>6348</v>
      </c>
      <c r="E16" s="8">
        <v>9866</v>
      </c>
      <c r="F16" s="8">
        <f t="shared" si="2"/>
        <v>14205</v>
      </c>
      <c r="G16" s="8">
        <v>6730</v>
      </c>
      <c r="H16" s="8">
        <v>7475</v>
      </c>
    </row>
    <row r="17" spans="1:8" ht="15">
      <c r="A17" s="7" t="s">
        <v>14</v>
      </c>
      <c r="B17" s="8">
        <f t="shared" si="0"/>
        <v>3981</v>
      </c>
      <c r="C17" s="8">
        <f t="shared" si="1"/>
        <v>2210</v>
      </c>
      <c r="D17" s="8">
        <v>880</v>
      </c>
      <c r="E17" s="8">
        <v>1330</v>
      </c>
      <c r="F17" s="8">
        <f t="shared" si="2"/>
        <v>1771</v>
      </c>
      <c r="G17" s="8">
        <v>863</v>
      </c>
      <c r="H17" s="8">
        <v>908</v>
      </c>
    </row>
    <row r="18" spans="1:8" ht="15">
      <c r="A18" s="7" t="s">
        <v>15</v>
      </c>
      <c r="B18" s="8">
        <f t="shared" si="0"/>
        <v>2578</v>
      </c>
      <c r="C18" s="8">
        <f t="shared" si="1"/>
        <v>1573</v>
      </c>
      <c r="D18" s="8">
        <v>532</v>
      </c>
      <c r="E18" s="8">
        <v>1041</v>
      </c>
      <c r="F18" s="8">
        <f t="shared" si="2"/>
        <v>1005</v>
      </c>
      <c r="G18" s="8">
        <v>448</v>
      </c>
      <c r="H18" s="8">
        <v>557</v>
      </c>
    </row>
    <row r="19" spans="1:8" ht="15">
      <c r="A19" s="7" t="s">
        <v>16</v>
      </c>
      <c r="B19" s="8">
        <f t="shared" si="0"/>
        <v>12967</v>
      </c>
      <c r="C19" s="8">
        <f t="shared" si="1"/>
        <v>9349</v>
      </c>
      <c r="D19" s="8">
        <v>3043</v>
      </c>
      <c r="E19" s="8">
        <v>6306</v>
      </c>
      <c r="F19" s="8">
        <f t="shared" si="2"/>
        <v>3618</v>
      </c>
      <c r="G19" s="8">
        <v>1474</v>
      </c>
      <c r="H19" s="8">
        <v>2144</v>
      </c>
    </row>
    <row r="20" spans="1:8" ht="15">
      <c r="A20" s="7" t="s">
        <v>17</v>
      </c>
      <c r="B20" s="8">
        <f t="shared" si="0"/>
        <v>31046</v>
      </c>
      <c r="C20" s="8">
        <f t="shared" si="1"/>
        <v>13724</v>
      </c>
      <c r="D20" s="8">
        <v>5609</v>
      </c>
      <c r="E20" s="8">
        <v>8115</v>
      </c>
      <c r="F20" s="8">
        <f t="shared" si="2"/>
        <v>17322</v>
      </c>
      <c r="G20" s="8">
        <v>8317</v>
      </c>
      <c r="H20" s="8">
        <v>9005</v>
      </c>
    </row>
    <row r="21" spans="1:8" ht="15">
      <c r="A21" s="7" t="s">
        <v>23</v>
      </c>
      <c r="B21" s="8">
        <f t="shared" si="0"/>
        <v>10943</v>
      </c>
      <c r="C21" s="8">
        <f t="shared" si="1"/>
        <v>8587</v>
      </c>
      <c r="D21" s="8">
        <v>2906</v>
      </c>
      <c r="E21" s="8">
        <v>5681</v>
      </c>
      <c r="F21" s="8">
        <f t="shared" si="2"/>
        <v>2356</v>
      </c>
      <c r="G21" s="8">
        <v>1059</v>
      </c>
      <c r="H21" s="8">
        <v>1297</v>
      </c>
    </row>
    <row r="22" spans="1:8" ht="15">
      <c r="A22" s="7" t="s">
        <v>24</v>
      </c>
      <c r="B22" s="8">
        <f t="shared" si="0"/>
        <v>0</v>
      </c>
      <c r="C22" s="8">
        <f t="shared" si="1"/>
        <v>0</v>
      </c>
      <c r="D22" s="8">
        <v>0</v>
      </c>
      <c r="E22" s="8">
        <v>0</v>
      </c>
      <c r="F22" s="8">
        <f t="shared" si="2"/>
        <v>0</v>
      </c>
      <c r="G22" s="8">
        <v>0</v>
      </c>
      <c r="H22" s="8">
        <v>0</v>
      </c>
    </row>
    <row r="23" spans="1:8" ht="15">
      <c r="A23" s="7" t="s">
        <v>25</v>
      </c>
      <c r="B23" s="8">
        <f t="shared" si="0"/>
        <v>24</v>
      </c>
      <c r="C23" s="8">
        <f t="shared" si="1"/>
        <v>17</v>
      </c>
      <c r="D23" s="8">
        <v>8</v>
      </c>
      <c r="E23" s="8">
        <v>9</v>
      </c>
      <c r="F23" s="8">
        <f t="shared" si="2"/>
        <v>7</v>
      </c>
      <c r="G23" s="8">
        <v>4</v>
      </c>
      <c r="H23" s="8">
        <v>3</v>
      </c>
    </row>
    <row r="24" spans="1:8" ht="15">
      <c r="A24" s="7" t="s">
        <v>26</v>
      </c>
      <c r="B24" s="8">
        <f t="shared" si="0"/>
        <v>33</v>
      </c>
      <c r="C24" s="8">
        <f t="shared" si="1"/>
        <v>10</v>
      </c>
      <c r="D24" s="8">
        <v>5</v>
      </c>
      <c r="E24" s="8">
        <v>5</v>
      </c>
      <c r="F24" s="8">
        <f t="shared" si="2"/>
        <v>23</v>
      </c>
      <c r="G24" s="8">
        <v>4</v>
      </c>
      <c r="H24" s="8">
        <v>19</v>
      </c>
    </row>
    <row r="25" spans="1:8" ht="15.75" thickBot="1">
      <c r="A25" s="9" t="s">
        <v>19</v>
      </c>
      <c r="B25" s="10">
        <f t="shared" si="0"/>
        <v>258777</v>
      </c>
      <c r="C25" s="10">
        <f t="shared" si="1"/>
        <v>14589</v>
      </c>
      <c r="D25" s="10">
        <v>5785</v>
      </c>
      <c r="E25" s="10">
        <v>8804</v>
      </c>
      <c r="F25" s="10">
        <f t="shared" si="2"/>
        <v>244188</v>
      </c>
      <c r="G25" s="10">
        <v>121004</v>
      </c>
      <c r="H25" s="10">
        <v>123184</v>
      </c>
    </row>
    <row r="26" spans="1:8" ht="15.75" thickTop="1">
      <c r="A26" s="11" t="s">
        <v>20</v>
      </c>
      <c r="B26" s="12">
        <f aca="true" t="shared" si="3" ref="B26:H26">SUM(B9:B25)</f>
        <v>462215</v>
      </c>
      <c r="C26" s="12">
        <f t="shared" si="3"/>
        <v>119387</v>
      </c>
      <c r="D26" s="12">
        <f t="shared" si="3"/>
        <v>46736</v>
      </c>
      <c r="E26" s="12">
        <f t="shared" si="3"/>
        <v>72651</v>
      </c>
      <c r="F26" s="12">
        <f t="shared" si="3"/>
        <v>342828</v>
      </c>
      <c r="G26" s="12">
        <f t="shared" si="3"/>
        <v>168068</v>
      </c>
      <c r="H26" s="12">
        <f t="shared" si="3"/>
        <v>174760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C33" sqref="C33"/>
    </sheetView>
  </sheetViews>
  <sheetFormatPr defaultColWidth="9.140625" defaultRowHeight="12.75"/>
  <cols>
    <col min="1" max="1" width="38.85156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0">
        <v>37955</v>
      </c>
      <c r="B3" s="20"/>
      <c r="C3" s="20"/>
      <c r="D3" s="20"/>
      <c r="E3" s="20"/>
      <c r="F3" s="20"/>
      <c r="G3" s="20"/>
      <c r="H3" s="20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1079</v>
      </c>
      <c r="C9" s="8">
        <f aca="true" t="shared" si="1" ref="C9:C25">SUM(D9,E9)</f>
        <v>865</v>
      </c>
      <c r="D9" s="8">
        <v>354</v>
      </c>
      <c r="E9" s="8">
        <v>511</v>
      </c>
      <c r="F9" s="8">
        <f aca="true" t="shared" si="2" ref="F9:F25">SUM(G9,H9)</f>
        <v>214</v>
      </c>
      <c r="G9" s="8">
        <v>111</v>
      </c>
      <c r="H9" s="8">
        <v>103</v>
      </c>
    </row>
    <row r="10" spans="1:8" ht="15">
      <c r="A10" s="7" t="s">
        <v>10</v>
      </c>
      <c r="B10" s="8">
        <f t="shared" si="0"/>
        <v>1374</v>
      </c>
      <c r="C10" s="8">
        <f t="shared" si="1"/>
        <v>763</v>
      </c>
      <c r="D10" s="8">
        <v>356</v>
      </c>
      <c r="E10" s="8">
        <v>407</v>
      </c>
      <c r="F10" s="8">
        <f t="shared" si="2"/>
        <v>611</v>
      </c>
      <c r="G10" s="8">
        <v>290</v>
      </c>
      <c r="H10" s="8">
        <v>321</v>
      </c>
    </row>
    <row r="11" spans="1:8" ht="15">
      <c r="A11" s="7" t="s">
        <v>11</v>
      </c>
      <c r="B11" s="8">
        <f t="shared" si="0"/>
        <v>89666</v>
      </c>
      <c r="C11" s="8">
        <f t="shared" si="1"/>
        <v>34865</v>
      </c>
      <c r="D11" s="8">
        <v>15308</v>
      </c>
      <c r="E11" s="8">
        <v>19557</v>
      </c>
      <c r="F11" s="8">
        <f t="shared" si="2"/>
        <v>54801</v>
      </c>
      <c r="G11" s="8">
        <v>26740</v>
      </c>
      <c r="H11" s="8">
        <v>28061</v>
      </c>
    </row>
    <row r="12" spans="1:8" ht="15">
      <c r="A12" s="7" t="s">
        <v>12</v>
      </c>
      <c r="B12" s="8">
        <f t="shared" si="0"/>
        <v>22239</v>
      </c>
      <c r="C12" s="8">
        <f t="shared" si="1"/>
        <v>18045</v>
      </c>
      <c r="D12" s="8">
        <v>6635</v>
      </c>
      <c r="E12" s="8">
        <v>11410</v>
      </c>
      <c r="F12" s="8">
        <f t="shared" si="2"/>
        <v>4194</v>
      </c>
      <c r="G12" s="8">
        <v>1778</v>
      </c>
      <c r="H12" s="8">
        <v>2416</v>
      </c>
    </row>
    <row r="13" spans="1:8" ht="15">
      <c r="A13" s="7" t="s">
        <v>27</v>
      </c>
      <c r="B13" s="8">
        <f t="shared" si="0"/>
        <v>4807</v>
      </c>
      <c r="C13" s="8">
        <f t="shared" si="1"/>
        <v>3897</v>
      </c>
      <c r="D13" s="8">
        <v>1226</v>
      </c>
      <c r="E13" s="8">
        <v>2671</v>
      </c>
      <c r="F13" s="8">
        <f t="shared" si="2"/>
        <v>910</v>
      </c>
      <c r="G13" s="8">
        <v>388</v>
      </c>
      <c r="H13" s="8">
        <v>522</v>
      </c>
    </row>
    <row r="14" spans="1:8" ht="15">
      <c r="A14" s="7" t="s">
        <v>28</v>
      </c>
      <c r="B14" s="8">
        <f t="shared" si="0"/>
        <v>19</v>
      </c>
      <c r="C14" s="8">
        <f t="shared" si="1"/>
        <v>2</v>
      </c>
      <c r="D14" s="8">
        <v>1</v>
      </c>
      <c r="E14" s="8">
        <v>1</v>
      </c>
      <c r="F14" s="8">
        <f t="shared" si="2"/>
        <v>17</v>
      </c>
      <c r="G14" s="8">
        <v>8</v>
      </c>
      <c r="H14" s="8">
        <v>9</v>
      </c>
    </row>
    <row r="15" spans="1:8" ht="15">
      <c r="A15" s="7" t="s">
        <v>29</v>
      </c>
      <c r="B15" s="8">
        <f t="shared" si="0"/>
        <v>1</v>
      </c>
      <c r="C15" s="8">
        <f t="shared" si="1"/>
        <v>0</v>
      </c>
      <c r="D15" s="8">
        <v>0</v>
      </c>
      <c r="E15" s="8">
        <v>0</v>
      </c>
      <c r="F15" s="8">
        <f t="shared" si="2"/>
        <v>1</v>
      </c>
      <c r="G15" s="8">
        <v>1</v>
      </c>
      <c r="H15" s="8">
        <v>0</v>
      </c>
    </row>
    <row r="16" spans="1:8" ht="15">
      <c r="A16" s="7" t="s">
        <v>13</v>
      </c>
      <c r="B16" s="8">
        <f t="shared" si="0"/>
        <v>33782</v>
      </c>
      <c r="C16" s="8">
        <f t="shared" si="1"/>
        <v>17974</v>
      </c>
      <c r="D16" s="8">
        <v>7063</v>
      </c>
      <c r="E16" s="8">
        <v>10911</v>
      </c>
      <c r="F16" s="8">
        <f t="shared" si="2"/>
        <v>15808</v>
      </c>
      <c r="G16" s="8">
        <v>7509</v>
      </c>
      <c r="H16" s="8">
        <v>8299</v>
      </c>
    </row>
    <row r="17" spans="1:8" ht="15">
      <c r="A17" s="7" t="s">
        <v>14</v>
      </c>
      <c r="B17" s="8">
        <f t="shared" si="0"/>
        <v>5214</v>
      </c>
      <c r="C17" s="8">
        <f t="shared" si="1"/>
        <v>2866</v>
      </c>
      <c r="D17" s="8">
        <v>1110</v>
      </c>
      <c r="E17" s="8">
        <v>1756</v>
      </c>
      <c r="F17" s="8">
        <f t="shared" si="2"/>
        <v>2348</v>
      </c>
      <c r="G17" s="8">
        <v>1120</v>
      </c>
      <c r="H17" s="8">
        <v>1228</v>
      </c>
    </row>
    <row r="18" spans="1:8" ht="15">
      <c r="A18" s="7" t="s">
        <v>15</v>
      </c>
      <c r="B18" s="8">
        <f t="shared" si="0"/>
        <v>2689</v>
      </c>
      <c r="C18" s="8">
        <f t="shared" si="1"/>
        <v>1662</v>
      </c>
      <c r="D18" s="8">
        <v>569</v>
      </c>
      <c r="E18" s="8">
        <v>1093</v>
      </c>
      <c r="F18" s="8">
        <f t="shared" si="2"/>
        <v>1027</v>
      </c>
      <c r="G18" s="8">
        <v>461</v>
      </c>
      <c r="H18" s="8">
        <v>566</v>
      </c>
    </row>
    <row r="19" spans="1:8" ht="15">
      <c r="A19" s="7" t="s">
        <v>16</v>
      </c>
      <c r="B19" s="8">
        <f t="shared" si="0"/>
        <v>13641</v>
      </c>
      <c r="C19" s="8">
        <f t="shared" si="1"/>
        <v>9924</v>
      </c>
      <c r="D19" s="8">
        <v>3260</v>
      </c>
      <c r="E19" s="8">
        <v>6664</v>
      </c>
      <c r="F19" s="8">
        <f t="shared" si="2"/>
        <v>3717</v>
      </c>
      <c r="G19" s="8">
        <v>1512</v>
      </c>
      <c r="H19" s="8">
        <v>2205</v>
      </c>
    </row>
    <row r="20" spans="1:8" ht="15">
      <c r="A20" s="7" t="s">
        <v>17</v>
      </c>
      <c r="B20" s="8">
        <f t="shared" si="0"/>
        <v>33021</v>
      </c>
      <c r="C20" s="8">
        <f t="shared" si="1"/>
        <v>14886</v>
      </c>
      <c r="D20" s="8">
        <v>5997</v>
      </c>
      <c r="E20" s="8">
        <v>8889</v>
      </c>
      <c r="F20" s="8">
        <f t="shared" si="2"/>
        <v>18135</v>
      </c>
      <c r="G20" s="8">
        <v>8734</v>
      </c>
      <c r="H20" s="8">
        <v>9401</v>
      </c>
    </row>
    <row r="21" spans="1:8" ht="15">
      <c r="A21" s="7" t="s">
        <v>23</v>
      </c>
      <c r="B21" s="8">
        <f t="shared" si="0"/>
        <v>11606</v>
      </c>
      <c r="C21" s="8">
        <f t="shared" si="1"/>
        <v>9221</v>
      </c>
      <c r="D21" s="8">
        <v>3100</v>
      </c>
      <c r="E21" s="8">
        <v>6121</v>
      </c>
      <c r="F21" s="8">
        <f t="shared" si="2"/>
        <v>2385</v>
      </c>
      <c r="G21" s="8">
        <v>1074</v>
      </c>
      <c r="H21" s="8">
        <v>1311</v>
      </c>
    </row>
    <row r="22" spans="1:8" ht="15">
      <c r="A22" s="7" t="s">
        <v>24</v>
      </c>
      <c r="B22" s="8">
        <f t="shared" si="0"/>
        <v>1</v>
      </c>
      <c r="C22" s="8">
        <f t="shared" si="1"/>
        <v>1</v>
      </c>
      <c r="D22" s="8">
        <v>0</v>
      </c>
      <c r="E22" s="8">
        <v>1</v>
      </c>
      <c r="F22" s="8">
        <f t="shared" si="2"/>
        <v>0</v>
      </c>
      <c r="G22" s="8">
        <v>0</v>
      </c>
      <c r="H22" s="8">
        <v>0</v>
      </c>
    </row>
    <row r="23" spans="1:8" ht="15">
      <c r="A23" s="7" t="s">
        <v>25</v>
      </c>
      <c r="B23" s="8">
        <f t="shared" si="0"/>
        <v>36</v>
      </c>
      <c r="C23" s="8">
        <f t="shared" si="1"/>
        <v>24</v>
      </c>
      <c r="D23" s="8">
        <v>8</v>
      </c>
      <c r="E23" s="8">
        <v>16</v>
      </c>
      <c r="F23" s="8">
        <f t="shared" si="2"/>
        <v>12</v>
      </c>
      <c r="G23" s="8">
        <v>6</v>
      </c>
      <c r="H23" s="8">
        <v>6</v>
      </c>
    </row>
    <row r="24" spans="1:8" ht="15">
      <c r="A24" s="7" t="s">
        <v>26</v>
      </c>
      <c r="B24" s="8">
        <f t="shared" si="0"/>
        <v>42</v>
      </c>
      <c r="C24" s="8">
        <f t="shared" si="1"/>
        <v>11</v>
      </c>
      <c r="D24" s="8">
        <v>5</v>
      </c>
      <c r="E24" s="8">
        <v>6</v>
      </c>
      <c r="F24" s="8">
        <f t="shared" si="2"/>
        <v>31</v>
      </c>
      <c r="G24" s="8">
        <v>6</v>
      </c>
      <c r="H24" s="8">
        <v>25</v>
      </c>
    </row>
    <row r="25" spans="1:8" ht="15.75" thickBot="1">
      <c r="A25" s="9" t="s">
        <v>19</v>
      </c>
      <c r="B25" s="10">
        <f t="shared" si="0"/>
        <v>254260</v>
      </c>
      <c r="C25" s="10">
        <f t="shared" si="1"/>
        <v>14323</v>
      </c>
      <c r="D25" s="10">
        <v>5691</v>
      </c>
      <c r="E25" s="10">
        <v>8632</v>
      </c>
      <c r="F25" s="10">
        <f t="shared" si="2"/>
        <v>239937</v>
      </c>
      <c r="G25" s="10">
        <v>118968</v>
      </c>
      <c r="H25" s="10">
        <v>120969</v>
      </c>
    </row>
    <row r="26" spans="1:8" ht="15.75" thickTop="1">
      <c r="A26" s="11" t="s">
        <v>20</v>
      </c>
      <c r="B26" s="12">
        <f aca="true" t="shared" si="3" ref="B26:H26">SUM(B9:B25)</f>
        <v>473477</v>
      </c>
      <c r="C26" s="12">
        <f t="shared" si="3"/>
        <v>129329</v>
      </c>
      <c r="D26" s="12">
        <f t="shared" si="3"/>
        <v>50683</v>
      </c>
      <c r="E26" s="12">
        <f t="shared" si="3"/>
        <v>78646</v>
      </c>
      <c r="F26" s="12">
        <f t="shared" si="3"/>
        <v>344148</v>
      </c>
      <c r="G26" s="12">
        <f t="shared" si="3"/>
        <v>168706</v>
      </c>
      <c r="H26" s="12">
        <f t="shared" si="3"/>
        <v>175442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38.574218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0">
        <v>37986</v>
      </c>
      <c r="B3" s="20"/>
      <c r="C3" s="20"/>
      <c r="D3" s="20"/>
      <c r="E3" s="20"/>
      <c r="F3" s="20"/>
      <c r="G3" s="20"/>
      <c r="H3" s="20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5">SUM(C9,F9)</f>
        <v>1140</v>
      </c>
      <c r="C9" s="8">
        <f aca="true" t="shared" si="1" ref="C9:C25">SUM(D9,E9)</f>
        <v>899</v>
      </c>
      <c r="D9" s="8">
        <v>383</v>
      </c>
      <c r="E9" s="8">
        <v>516</v>
      </c>
      <c r="F9" s="8">
        <f aca="true" t="shared" si="2" ref="F9:F25">SUM(G9,H9)</f>
        <v>241</v>
      </c>
      <c r="G9" s="8">
        <v>124</v>
      </c>
      <c r="H9" s="8">
        <v>117</v>
      </c>
    </row>
    <row r="10" spans="1:8" ht="15">
      <c r="A10" s="7" t="s">
        <v>10</v>
      </c>
      <c r="B10" s="8">
        <f t="shared" si="0"/>
        <v>1403</v>
      </c>
      <c r="C10" s="8">
        <f t="shared" si="1"/>
        <v>776</v>
      </c>
      <c r="D10" s="8">
        <v>365</v>
      </c>
      <c r="E10" s="8">
        <v>411</v>
      </c>
      <c r="F10" s="8">
        <f t="shared" si="2"/>
        <v>627</v>
      </c>
      <c r="G10" s="8">
        <v>298</v>
      </c>
      <c r="H10" s="8">
        <v>329</v>
      </c>
    </row>
    <row r="11" spans="1:8" ht="15">
      <c r="A11" s="7" t="s">
        <v>11</v>
      </c>
      <c r="B11" s="8">
        <f t="shared" si="0"/>
        <v>95829</v>
      </c>
      <c r="C11" s="8">
        <f t="shared" si="1"/>
        <v>37177</v>
      </c>
      <c r="D11" s="8">
        <v>16347</v>
      </c>
      <c r="E11" s="8">
        <v>20830</v>
      </c>
      <c r="F11" s="8">
        <f t="shared" si="2"/>
        <v>58652</v>
      </c>
      <c r="G11" s="8">
        <v>28573</v>
      </c>
      <c r="H11" s="8">
        <v>30079</v>
      </c>
    </row>
    <row r="12" spans="1:8" ht="15">
      <c r="A12" s="7" t="s">
        <v>12</v>
      </c>
      <c r="B12" s="8">
        <f t="shared" si="0"/>
        <v>23656</v>
      </c>
      <c r="C12" s="8">
        <f t="shared" si="1"/>
        <v>19203</v>
      </c>
      <c r="D12" s="8">
        <v>7073</v>
      </c>
      <c r="E12" s="8">
        <v>12130</v>
      </c>
      <c r="F12" s="8">
        <f t="shared" si="2"/>
        <v>4453</v>
      </c>
      <c r="G12" s="8">
        <v>1876</v>
      </c>
      <c r="H12" s="8">
        <v>2577</v>
      </c>
    </row>
    <row r="13" spans="1:8" ht="15">
      <c r="A13" s="7" t="s">
        <v>27</v>
      </c>
      <c r="B13" s="8">
        <f t="shared" si="0"/>
        <v>5241</v>
      </c>
      <c r="C13" s="8">
        <f t="shared" si="1"/>
        <v>4224</v>
      </c>
      <c r="D13" s="8">
        <v>1346</v>
      </c>
      <c r="E13" s="8">
        <v>2878</v>
      </c>
      <c r="F13" s="8">
        <f t="shared" si="2"/>
        <v>1017</v>
      </c>
      <c r="G13" s="8">
        <v>433</v>
      </c>
      <c r="H13" s="8">
        <v>584</v>
      </c>
    </row>
    <row r="14" spans="1:8" ht="15">
      <c r="A14" s="7" t="s">
        <v>28</v>
      </c>
      <c r="B14" s="8">
        <f t="shared" si="0"/>
        <v>20</v>
      </c>
      <c r="C14" s="8">
        <f t="shared" si="1"/>
        <v>3</v>
      </c>
      <c r="D14" s="8">
        <v>1</v>
      </c>
      <c r="E14" s="8">
        <v>2</v>
      </c>
      <c r="F14" s="8">
        <f t="shared" si="2"/>
        <v>17</v>
      </c>
      <c r="G14" s="8">
        <v>8</v>
      </c>
      <c r="H14" s="8">
        <v>9</v>
      </c>
    </row>
    <row r="15" spans="1:8" ht="15">
      <c r="A15" s="7" t="s">
        <v>29</v>
      </c>
      <c r="B15" s="8">
        <f t="shared" si="0"/>
        <v>2</v>
      </c>
      <c r="C15" s="8">
        <f t="shared" si="1"/>
        <v>1</v>
      </c>
      <c r="D15" s="8">
        <v>1</v>
      </c>
      <c r="E15" s="8">
        <v>0</v>
      </c>
      <c r="F15" s="8">
        <f t="shared" si="2"/>
        <v>1</v>
      </c>
      <c r="G15" s="8">
        <v>1</v>
      </c>
      <c r="H15" s="8">
        <v>0</v>
      </c>
    </row>
    <row r="16" spans="1:8" ht="15">
      <c r="A16" s="7" t="s">
        <v>13</v>
      </c>
      <c r="B16" s="8">
        <f t="shared" si="0"/>
        <v>38314</v>
      </c>
      <c r="C16" s="8">
        <f t="shared" si="1"/>
        <v>20438</v>
      </c>
      <c r="D16" s="8">
        <v>8104</v>
      </c>
      <c r="E16" s="8">
        <v>12334</v>
      </c>
      <c r="F16" s="8">
        <f t="shared" si="2"/>
        <v>17876</v>
      </c>
      <c r="G16" s="8">
        <v>8544</v>
      </c>
      <c r="H16" s="8">
        <v>9332</v>
      </c>
    </row>
    <row r="17" spans="1:8" ht="15">
      <c r="A17" s="7" t="s">
        <v>14</v>
      </c>
      <c r="B17" s="8">
        <f t="shared" si="0"/>
        <v>7129</v>
      </c>
      <c r="C17" s="8">
        <f t="shared" si="1"/>
        <v>3898</v>
      </c>
      <c r="D17" s="8">
        <v>1521</v>
      </c>
      <c r="E17" s="8">
        <v>2377</v>
      </c>
      <c r="F17" s="8">
        <f t="shared" si="2"/>
        <v>3231</v>
      </c>
      <c r="G17" s="8">
        <v>1539</v>
      </c>
      <c r="H17" s="8">
        <v>1692</v>
      </c>
    </row>
    <row r="18" spans="1:8" ht="15">
      <c r="A18" s="7" t="s">
        <v>15</v>
      </c>
      <c r="B18" s="8">
        <f t="shared" si="0"/>
        <v>2753</v>
      </c>
      <c r="C18" s="8">
        <f t="shared" si="1"/>
        <v>1709</v>
      </c>
      <c r="D18" s="8">
        <v>585</v>
      </c>
      <c r="E18" s="8">
        <v>1124</v>
      </c>
      <c r="F18" s="8">
        <f t="shared" si="2"/>
        <v>1044</v>
      </c>
      <c r="G18" s="8">
        <v>464</v>
      </c>
      <c r="H18" s="8">
        <v>580</v>
      </c>
    </row>
    <row r="19" spans="1:8" ht="15">
      <c r="A19" s="7" t="s">
        <v>16</v>
      </c>
      <c r="B19" s="8">
        <f t="shared" si="0"/>
        <v>14360</v>
      </c>
      <c r="C19" s="8">
        <f t="shared" si="1"/>
        <v>10525</v>
      </c>
      <c r="D19" s="8">
        <v>3477</v>
      </c>
      <c r="E19" s="8">
        <v>7048</v>
      </c>
      <c r="F19" s="8">
        <f t="shared" si="2"/>
        <v>3835</v>
      </c>
      <c r="G19" s="8">
        <v>1551</v>
      </c>
      <c r="H19" s="8">
        <v>2284</v>
      </c>
    </row>
    <row r="20" spans="1:8" ht="15">
      <c r="A20" s="7" t="s">
        <v>17</v>
      </c>
      <c r="B20" s="8">
        <f t="shared" si="0"/>
        <v>35135</v>
      </c>
      <c r="C20" s="8">
        <f t="shared" si="1"/>
        <v>15704</v>
      </c>
      <c r="D20" s="8">
        <v>6317</v>
      </c>
      <c r="E20" s="8">
        <v>9387</v>
      </c>
      <c r="F20" s="8">
        <f t="shared" si="2"/>
        <v>19431</v>
      </c>
      <c r="G20" s="8">
        <v>9326</v>
      </c>
      <c r="H20" s="8">
        <v>10105</v>
      </c>
    </row>
    <row r="21" spans="1:8" ht="15">
      <c r="A21" s="7" t="s">
        <v>23</v>
      </c>
      <c r="B21" s="8">
        <f t="shared" si="0"/>
        <v>11985</v>
      </c>
      <c r="C21" s="8">
        <f t="shared" si="1"/>
        <v>9571</v>
      </c>
      <c r="D21" s="8">
        <v>3215</v>
      </c>
      <c r="E21" s="8">
        <v>6356</v>
      </c>
      <c r="F21" s="8">
        <f t="shared" si="2"/>
        <v>2414</v>
      </c>
      <c r="G21" s="8">
        <v>1082</v>
      </c>
      <c r="H21" s="8">
        <v>1332</v>
      </c>
    </row>
    <row r="22" spans="1:8" ht="15">
      <c r="A22" s="7" t="s">
        <v>24</v>
      </c>
      <c r="B22" s="8">
        <f t="shared" si="0"/>
        <v>7</v>
      </c>
      <c r="C22" s="8">
        <f t="shared" si="1"/>
        <v>7</v>
      </c>
      <c r="D22" s="8">
        <v>0</v>
      </c>
      <c r="E22" s="8">
        <v>7</v>
      </c>
      <c r="F22" s="8">
        <f t="shared" si="2"/>
        <v>0</v>
      </c>
      <c r="G22" s="8">
        <v>0</v>
      </c>
      <c r="H22" s="8">
        <v>0</v>
      </c>
    </row>
    <row r="23" spans="1:8" ht="15">
      <c r="A23" s="7" t="s">
        <v>25</v>
      </c>
      <c r="B23" s="8">
        <f t="shared" si="0"/>
        <v>81</v>
      </c>
      <c r="C23" s="8">
        <f t="shared" si="1"/>
        <v>68</v>
      </c>
      <c r="D23" s="8">
        <v>11</v>
      </c>
      <c r="E23" s="8">
        <v>57</v>
      </c>
      <c r="F23" s="8">
        <f t="shared" si="2"/>
        <v>13</v>
      </c>
      <c r="G23" s="8">
        <v>6</v>
      </c>
      <c r="H23" s="8">
        <v>7</v>
      </c>
    </row>
    <row r="24" spans="1:8" ht="15">
      <c r="A24" s="7" t="s">
        <v>26</v>
      </c>
      <c r="B24" s="8">
        <f t="shared" si="0"/>
        <v>48</v>
      </c>
      <c r="C24" s="8">
        <f t="shared" si="1"/>
        <v>16</v>
      </c>
      <c r="D24" s="8">
        <v>5</v>
      </c>
      <c r="E24" s="8">
        <v>11</v>
      </c>
      <c r="F24" s="8">
        <f t="shared" si="2"/>
        <v>32</v>
      </c>
      <c r="G24" s="8">
        <v>7</v>
      </c>
      <c r="H24" s="8">
        <v>25</v>
      </c>
    </row>
    <row r="25" spans="1:8" ht="15.75" thickBot="1">
      <c r="A25" s="9" t="s">
        <v>19</v>
      </c>
      <c r="B25" s="10">
        <f t="shared" si="0"/>
        <v>257959</v>
      </c>
      <c r="C25" s="10">
        <f t="shared" si="1"/>
        <v>13919</v>
      </c>
      <c r="D25" s="10">
        <v>5530</v>
      </c>
      <c r="E25" s="10">
        <v>8389</v>
      </c>
      <c r="F25" s="10">
        <f t="shared" si="2"/>
        <v>244040</v>
      </c>
      <c r="G25" s="10">
        <v>121827</v>
      </c>
      <c r="H25" s="10">
        <v>122213</v>
      </c>
    </row>
    <row r="26" spans="1:8" ht="15.75" thickTop="1">
      <c r="A26" s="11" t="s">
        <v>20</v>
      </c>
      <c r="B26" s="12">
        <f aca="true" t="shared" si="3" ref="B26:H26">SUM(B9:B25)</f>
        <v>495062</v>
      </c>
      <c r="C26" s="12">
        <f t="shared" si="3"/>
        <v>138138</v>
      </c>
      <c r="D26" s="12">
        <f t="shared" si="3"/>
        <v>54281</v>
      </c>
      <c r="E26" s="12">
        <f t="shared" si="3"/>
        <v>83857</v>
      </c>
      <c r="F26" s="12">
        <f t="shared" si="3"/>
        <v>356924</v>
      </c>
      <c r="G26" s="12">
        <f t="shared" si="3"/>
        <v>175659</v>
      </c>
      <c r="H26" s="12">
        <f t="shared" si="3"/>
        <v>181265</v>
      </c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38.574218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5">
        <v>37680</v>
      </c>
      <c r="B3" s="15"/>
      <c r="C3" s="15"/>
      <c r="D3" s="15"/>
      <c r="E3" s="15"/>
      <c r="F3" s="15"/>
      <c r="G3" s="15"/>
      <c r="H3" s="15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22</v>
      </c>
      <c r="B9" s="8">
        <f aca="true" t="shared" si="0" ref="B9:B20">SUM(C9,F9)</f>
        <v>31</v>
      </c>
      <c r="C9" s="8">
        <f aca="true" t="shared" si="1" ref="C9:C20">SUM(D9,E9)</f>
        <v>8</v>
      </c>
      <c r="D9" s="8">
        <v>3</v>
      </c>
      <c r="E9" s="8">
        <v>5</v>
      </c>
      <c r="F9" s="8">
        <f aca="true" t="shared" si="2" ref="F9:F20">SUM(G9,H9)</f>
        <v>23</v>
      </c>
      <c r="G9" s="8">
        <v>8</v>
      </c>
      <c r="H9" s="8">
        <v>15</v>
      </c>
    </row>
    <row r="10" spans="1:8" ht="15">
      <c r="A10" s="7" t="s">
        <v>10</v>
      </c>
      <c r="B10" s="8">
        <f t="shared" si="0"/>
        <v>135</v>
      </c>
      <c r="C10" s="8">
        <f t="shared" si="1"/>
        <v>15</v>
      </c>
      <c r="D10" s="8">
        <v>8</v>
      </c>
      <c r="E10" s="8">
        <v>7</v>
      </c>
      <c r="F10" s="8">
        <f t="shared" si="2"/>
        <v>120</v>
      </c>
      <c r="G10" s="8">
        <v>56</v>
      </c>
      <c r="H10" s="8">
        <v>64</v>
      </c>
    </row>
    <row r="11" spans="1:8" ht="15">
      <c r="A11" s="7" t="s">
        <v>21</v>
      </c>
      <c r="B11" s="8">
        <f t="shared" si="0"/>
        <v>8</v>
      </c>
      <c r="C11" s="8">
        <f t="shared" si="1"/>
        <v>5</v>
      </c>
      <c r="D11" s="8">
        <v>0</v>
      </c>
      <c r="E11" s="8">
        <v>5</v>
      </c>
      <c r="F11" s="8">
        <f t="shared" si="2"/>
        <v>3</v>
      </c>
      <c r="G11" s="8">
        <v>2</v>
      </c>
      <c r="H11" s="8">
        <v>1</v>
      </c>
    </row>
    <row r="12" spans="1:8" ht="15">
      <c r="A12" s="7" t="s">
        <v>11</v>
      </c>
      <c r="B12" s="8">
        <f t="shared" si="0"/>
        <v>20352</v>
      </c>
      <c r="C12" s="8">
        <f t="shared" si="1"/>
        <v>3082</v>
      </c>
      <c r="D12" s="8">
        <v>1242</v>
      </c>
      <c r="E12" s="8">
        <v>1840</v>
      </c>
      <c r="F12" s="8">
        <f t="shared" si="2"/>
        <v>17270</v>
      </c>
      <c r="G12" s="8">
        <v>8417</v>
      </c>
      <c r="H12" s="8">
        <v>8853</v>
      </c>
    </row>
    <row r="13" spans="1:8" ht="15">
      <c r="A13" s="7" t="s">
        <v>12</v>
      </c>
      <c r="B13" s="8">
        <f t="shared" si="0"/>
        <v>3349</v>
      </c>
      <c r="C13" s="8">
        <f t="shared" si="1"/>
        <v>1565</v>
      </c>
      <c r="D13" s="8">
        <v>481</v>
      </c>
      <c r="E13" s="8">
        <v>1084</v>
      </c>
      <c r="F13" s="8">
        <f t="shared" si="2"/>
        <v>1784</v>
      </c>
      <c r="G13" s="8">
        <v>697</v>
      </c>
      <c r="H13" s="8">
        <v>1087</v>
      </c>
    </row>
    <row r="14" spans="1:8" ht="15">
      <c r="A14" s="7" t="s">
        <v>13</v>
      </c>
      <c r="B14" s="8">
        <f t="shared" si="0"/>
        <v>7504</v>
      </c>
      <c r="C14" s="8">
        <f t="shared" si="1"/>
        <v>1950</v>
      </c>
      <c r="D14" s="8">
        <v>737</v>
      </c>
      <c r="E14" s="8">
        <v>1213</v>
      </c>
      <c r="F14" s="8">
        <f t="shared" si="2"/>
        <v>5554</v>
      </c>
      <c r="G14" s="8">
        <v>2613</v>
      </c>
      <c r="H14" s="8">
        <v>2941</v>
      </c>
    </row>
    <row r="15" spans="1:8" ht="15">
      <c r="A15" s="7" t="s">
        <v>14</v>
      </c>
      <c r="B15" s="8">
        <f t="shared" si="0"/>
        <v>1062</v>
      </c>
      <c r="C15" s="8">
        <f t="shared" si="1"/>
        <v>416</v>
      </c>
      <c r="D15" s="8">
        <v>194</v>
      </c>
      <c r="E15" s="8">
        <v>222</v>
      </c>
      <c r="F15" s="8">
        <f t="shared" si="2"/>
        <v>646</v>
      </c>
      <c r="G15" s="8">
        <v>343</v>
      </c>
      <c r="H15" s="8">
        <v>303</v>
      </c>
    </row>
    <row r="16" spans="1:8" ht="15">
      <c r="A16" s="7" t="s">
        <v>15</v>
      </c>
      <c r="B16" s="8">
        <f t="shared" si="0"/>
        <v>843</v>
      </c>
      <c r="C16" s="8">
        <f t="shared" si="1"/>
        <v>286</v>
      </c>
      <c r="D16" s="8">
        <v>110</v>
      </c>
      <c r="E16" s="8">
        <v>176</v>
      </c>
      <c r="F16" s="8">
        <f t="shared" si="2"/>
        <v>557</v>
      </c>
      <c r="G16" s="8">
        <v>232</v>
      </c>
      <c r="H16" s="8">
        <v>325</v>
      </c>
    </row>
    <row r="17" spans="1:8" ht="15">
      <c r="A17" s="7" t="s">
        <v>16</v>
      </c>
      <c r="B17" s="8">
        <f t="shared" si="0"/>
        <v>3099</v>
      </c>
      <c r="C17" s="8">
        <f t="shared" si="1"/>
        <v>1192</v>
      </c>
      <c r="D17" s="8">
        <v>388</v>
      </c>
      <c r="E17" s="8">
        <v>804</v>
      </c>
      <c r="F17" s="8">
        <f t="shared" si="2"/>
        <v>1907</v>
      </c>
      <c r="G17" s="8">
        <v>747</v>
      </c>
      <c r="H17" s="8">
        <v>1160</v>
      </c>
    </row>
    <row r="18" spans="1:8" ht="15">
      <c r="A18" s="7" t="s">
        <v>17</v>
      </c>
      <c r="B18" s="8">
        <f t="shared" si="0"/>
        <v>3177</v>
      </c>
      <c r="C18" s="8">
        <f t="shared" si="1"/>
        <v>749</v>
      </c>
      <c r="D18" s="8">
        <v>354</v>
      </c>
      <c r="E18" s="8">
        <v>395</v>
      </c>
      <c r="F18" s="8">
        <f t="shared" si="2"/>
        <v>2428</v>
      </c>
      <c r="G18" s="8">
        <v>1136</v>
      </c>
      <c r="H18" s="8">
        <v>1292</v>
      </c>
    </row>
    <row r="19" spans="1:8" ht="15">
      <c r="A19" s="7" t="s">
        <v>18</v>
      </c>
      <c r="B19" s="8">
        <f t="shared" si="0"/>
        <v>963</v>
      </c>
      <c r="C19" s="8">
        <f t="shared" si="1"/>
        <v>334</v>
      </c>
      <c r="D19" s="8">
        <v>134</v>
      </c>
      <c r="E19" s="8">
        <v>200</v>
      </c>
      <c r="F19" s="8">
        <f t="shared" si="2"/>
        <v>629</v>
      </c>
      <c r="G19" s="8">
        <v>286</v>
      </c>
      <c r="H19" s="8">
        <v>343</v>
      </c>
    </row>
    <row r="20" spans="1:8" ht="15.75" thickBot="1">
      <c r="A20" s="9" t="s">
        <v>19</v>
      </c>
      <c r="B20" s="10">
        <f t="shared" si="0"/>
        <v>295524</v>
      </c>
      <c r="C20" s="10">
        <f t="shared" si="1"/>
        <v>18529</v>
      </c>
      <c r="D20" s="10">
        <v>7257</v>
      </c>
      <c r="E20" s="10">
        <v>11272</v>
      </c>
      <c r="F20" s="10">
        <f t="shared" si="2"/>
        <v>276995</v>
      </c>
      <c r="G20" s="10">
        <v>134976</v>
      </c>
      <c r="H20" s="10">
        <v>142019</v>
      </c>
    </row>
    <row r="21" spans="1:8" ht="15.75" thickTop="1">
      <c r="A21" s="11" t="s">
        <v>20</v>
      </c>
      <c r="B21" s="12">
        <f aca="true" t="shared" si="3" ref="B21:H21">SUM(B9:B20)</f>
        <v>336047</v>
      </c>
      <c r="C21" s="12">
        <f t="shared" si="3"/>
        <v>28131</v>
      </c>
      <c r="D21" s="12">
        <f t="shared" si="3"/>
        <v>10908</v>
      </c>
      <c r="E21" s="12">
        <f t="shared" si="3"/>
        <v>17223</v>
      </c>
      <c r="F21" s="12">
        <f t="shared" si="3"/>
        <v>307916</v>
      </c>
      <c r="G21" s="12">
        <f t="shared" si="3"/>
        <v>149513</v>
      </c>
      <c r="H21" s="12">
        <f t="shared" si="3"/>
        <v>158403</v>
      </c>
    </row>
    <row r="22" spans="1:8" ht="15">
      <c r="A22" s="13"/>
      <c r="B22" s="14"/>
      <c r="C22" s="14"/>
      <c r="D22" s="14"/>
      <c r="E22" s="14"/>
      <c r="F22" s="14"/>
      <c r="G22" s="14"/>
      <c r="H22" s="14"/>
    </row>
    <row r="23" spans="1:8" ht="15">
      <c r="A23" s="13"/>
      <c r="B23" s="14"/>
      <c r="C23" s="14"/>
      <c r="D23" s="14"/>
      <c r="E23" s="14"/>
      <c r="F23" s="14"/>
      <c r="G23" s="14"/>
      <c r="H23" s="14"/>
    </row>
    <row r="24" spans="1:8" ht="15">
      <c r="A24" s="13"/>
      <c r="B24" s="14"/>
      <c r="C24" s="14"/>
      <c r="D24" s="14"/>
      <c r="E24" s="14"/>
      <c r="F24" s="14"/>
      <c r="G24" s="14"/>
      <c r="H24" s="14"/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1" sqref="A11"/>
    </sheetView>
  </sheetViews>
  <sheetFormatPr defaultColWidth="9.140625" defaultRowHeight="12.75"/>
  <cols>
    <col min="1" max="1" width="39.281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6">
        <v>37711</v>
      </c>
      <c r="B3" s="17"/>
      <c r="C3" s="17"/>
      <c r="D3" s="17"/>
      <c r="E3" s="17"/>
      <c r="F3" s="17"/>
      <c r="G3" s="17"/>
      <c r="H3" s="17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22</v>
      </c>
      <c r="B9" s="8">
        <f aca="true" t="shared" si="0" ref="B9:B20">SUM(C9,F9)</f>
        <v>177</v>
      </c>
      <c r="C9" s="8">
        <f aca="true" t="shared" si="1" ref="C9:C20">SUM(D9,E9)</f>
        <v>143</v>
      </c>
      <c r="D9" s="8">
        <v>51</v>
      </c>
      <c r="E9" s="8">
        <v>92</v>
      </c>
      <c r="F9" s="8">
        <f aca="true" t="shared" si="2" ref="F9:F20">SUM(G9,H9)</f>
        <v>34</v>
      </c>
      <c r="G9" s="8">
        <v>17</v>
      </c>
      <c r="H9" s="8">
        <v>17</v>
      </c>
    </row>
    <row r="10" spans="1:8" ht="15">
      <c r="A10" s="7" t="s">
        <v>10</v>
      </c>
      <c r="B10" s="8">
        <f t="shared" si="0"/>
        <v>460</v>
      </c>
      <c r="C10" s="8">
        <f t="shared" si="1"/>
        <v>236</v>
      </c>
      <c r="D10" s="8">
        <v>111</v>
      </c>
      <c r="E10" s="8">
        <v>125</v>
      </c>
      <c r="F10" s="8">
        <f t="shared" si="2"/>
        <v>224</v>
      </c>
      <c r="G10" s="8">
        <v>106</v>
      </c>
      <c r="H10" s="8">
        <v>118</v>
      </c>
    </row>
    <row r="11" spans="1:8" ht="15">
      <c r="A11" s="7" t="s">
        <v>21</v>
      </c>
      <c r="B11" s="8">
        <f t="shared" si="0"/>
        <v>32</v>
      </c>
      <c r="C11" s="8">
        <f t="shared" si="1"/>
        <v>15</v>
      </c>
      <c r="D11" s="8">
        <v>5</v>
      </c>
      <c r="E11" s="8">
        <v>10</v>
      </c>
      <c r="F11" s="8">
        <f t="shared" si="2"/>
        <v>17</v>
      </c>
      <c r="G11" s="8">
        <v>9</v>
      </c>
      <c r="H11" s="8">
        <v>8</v>
      </c>
    </row>
    <row r="12" spans="1:8" ht="15">
      <c r="A12" s="7" t="s">
        <v>11</v>
      </c>
      <c r="B12" s="8">
        <f t="shared" si="0"/>
        <v>41818</v>
      </c>
      <c r="C12" s="8">
        <f t="shared" si="1"/>
        <v>16645</v>
      </c>
      <c r="D12" s="8">
        <v>7194</v>
      </c>
      <c r="E12" s="8">
        <v>9451</v>
      </c>
      <c r="F12" s="8">
        <f t="shared" si="2"/>
        <v>25173</v>
      </c>
      <c r="G12" s="8">
        <v>12622</v>
      </c>
      <c r="H12" s="8">
        <v>12551</v>
      </c>
    </row>
    <row r="13" spans="1:8" ht="15">
      <c r="A13" s="7" t="s">
        <v>12</v>
      </c>
      <c r="B13" s="8">
        <f t="shared" si="0"/>
        <v>11200</v>
      </c>
      <c r="C13" s="8">
        <f t="shared" si="1"/>
        <v>8788</v>
      </c>
      <c r="D13" s="8">
        <v>3077</v>
      </c>
      <c r="E13" s="8">
        <v>5711</v>
      </c>
      <c r="F13" s="8">
        <f t="shared" si="2"/>
        <v>2412</v>
      </c>
      <c r="G13" s="8">
        <v>1002</v>
      </c>
      <c r="H13" s="8">
        <v>1410</v>
      </c>
    </row>
    <row r="14" spans="1:8" ht="15">
      <c r="A14" s="7" t="s">
        <v>13</v>
      </c>
      <c r="B14" s="8">
        <f t="shared" si="0"/>
        <v>14613</v>
      </c>
      <c r="C14" s="8">
        <f t="shared" si="1"/>
        <v>8226</v>
      </c>
      <c r="D14" s="8">
        <v>3173</v>
      </c>
      <c r="E14" s="8">
        <v>5053</v>
      </c>
      <c r="F14" s="8">
        <f t="shared" si="2"/>
        <v>6387</v>
      </c>
      <c r="G14" s="8">
        <v>3020</v>
      </c>
      <c r="H14" s="8">
        <v>3367</v>
      </c>
    </row>
    <row r="15" spans="1:8" ht="15">
      <c r="A15" s="7" t="s">
        <v>14</v>
      </c>
      <c r="B15" s="8">
        <f t="shared" si="0"/>
        <v>1691</v>
      </c>
      <c r="C15" s="8">
        <f t="shared" si="1"/>
        <v>973</v>
      </c>
      <c r="D15" s="8">
        <v>432</v>
      </c>
      <c r="E15" s="8">
        <v>541</v>
      </c>
      <c r="F15" s="8">
        <f t="shared" si="2"/>
        <v>718</v>
      </c>
      <c r="G15" s="8">
        <v>384</v>
      </c>
      <c r="H15" s="8">
        <v>334</v>
      </c>
    </row>
    <row r="16" spans="1:8" ht="15">
      <c r="A16" s="7" t="s">
        <v>15</v>
      </c>
      <c r="B16" s="8">
        <f t="shared" si="0"/>
        <v>1514</v>
      </c>
      <c r="C16" s="8">
        <f t="shared" si="1"/>
        <v>857</v>
      </c>
      <c r="D16" s="8">
        <v>288</v>
      </c>
      <c r="E16" s="8">
        <v>569</v>
      </c>
      <c r="F16" s="8">
        <f t="shared" si="2"/>
        <v>657</v>
      </c>
      <c r="G16" s="8">
        <v>291</v>
      </c>
      <c r="H16" s="8">
        <v>366</v>
      </c>
    </row>
    <row r="17" spans="1:8" ht="15">
      <c r="A17" s="7" t="s">
        <v>16</v>
      </c>
      <c r="B17" s="8">
        <f t="shared" si="0"/>
        <v>6910</v>
      </c>
      <c r="C17" s="8">
        <f t="shared" si="1"/>
        <v>4811</v>
      </c>
      <c r="D17" s="8">
        <v>1590</v>
      </c>
      <c r="E17" s="8">
        <v>3221</v>
      </c>
      <c r="F17" s="8">
        <f t="shared" si="2"/>
        <v>2099</v>
      </c>
      <c r="G17" s="8">
        <v>829</v>
      </c>
      <c r="H17" s="8">
        <v>1270</v>
      </c>
    </row>
    <row r="18" spans="1:8" ht="15">
      <c r="A18" s="7" t="s">
        <v>17</v>
      </c>
      <c r="B18" s="8">
        <f t="shared" si="0"/>
        <v>8409</v>
      </c>
      <c r="C18" s="8">
        <f t="shared" si="1"/>
        <v>4100</v>
      </c>
      <c r="D18" s="8">
        <v>1684</v>
      </c>
      <c r="E18" s="8">
        <v>2416</v>
      </c>
      <c r="F18" s="8">
        <f t="shared" si="2"/>
        <v>4309</v>
      </c>
      <c r="G18" s="8">
        <v>2054</v>
      </c>
      <c r="H18" s="8">
        <v>2255</v>
      </c>
    </row>
    <row r="19" spans="1:8" ht="15">
      <c r="A19" s="7" t="s">
        <v>18</v>
      </c>
      <c r="B19" s="8">
        <f t="shared" si="0"/>
        <v>3176</v>
      </c>
      <c r="C19" s="8">
        <f t="shared" si="1"/>
        <v>2308</v>
      </c>
      <c r="D19" s="8">
        <v>842</v>
      </c>
      <c r="E19" s="8">
        <v>1466</v>
      </c>
      <c r="F19" s="8">
        <f t="shared" si="2"/>
        <v>868</v>
      </c>
      <c r="G19" s="8">
        <v>387</v>
      </c>
      <c r="H19" s="8">
        <v>481</v>
      </c>
    </row>
    <row r="20" spans="1:8" ht="15.75" thickBot="1">
      <c r="A20" s="9" t="s">
        <v>19</v>
      </c>
      <c r="B20" s="10">
        <f t="shared" si="0"/>
        <v>284647</v>
      </c>
      <c r="C20" s="10">
        <f t="shared" si="1"/>
        <v>18303</v>
      </c>
      <c r="D20" s="10">
        <v>7131</v>
      </c>
      <c r="E20" s="10">
        <v>11172</v>
      </c>
      <c r="F20" s="10">
        <f t="shared" si="2"/>
        <v>266344</v>
      </c>
      <c r="G20" s="10">
        <v>129467</v>
      </c>
      <c r="H20" s="10">
        <v>136877</v>
      </c>
    </row>
    <row r="21" spans="1:8" ht="15.75" thickTop="1">
      <c r="A21" s="11" t="s">
        <v>20</v>
      </c>
      <c r="B21" s="12">
        <f aca="true" t="shared" si="3" ref="B21:H21">SUM(B9:B20)</f>
        <v>374647</v>
      </c>
      <c r="C21" s="12">
        <f t="shared" si="3"/>
        <v>65405</v>
      </c>
      <c r="D21" s="12">
        <f t="shared" si="3"/>
        <v>25578</v>
      </c>
      <c r="E21" s="12">
        <f t="shared" si="3"/>
        <v>39827</v>
      </c>
      <c r="F21" s="12">
        <f t="shared" si="3"/>
        <v>309242</v>
      </c>
      <c r="G21" s="12">
        <f t="shared" si="3"/>
        <v>150188</v>
      </c>
      <c r="H21" s="12">
        <f t="shared" si="3"/>
        <v>159054</v>
      </c>
    </row>
    <row r="22" spans="1:8" ht="15">
      <c r="A22" s="13"/>
      <c r="B22" s="14"/>
      <c r="C22" s="14"/>
      <c r="D22" s="14"/>
      <c r="E22" s="14"/>
      <c r="F22" s="14"/>
      <c r="G22" s="14"/>
      <c r="H22" s="14"/>
    </row>
    <row r="23" spans="1:8" ht="15">
      <c r="A23" s="13"/>
      <c r="B23" s="14"/>
      <c r="C23" s="14"/>
      <c r="D23" s="14"/>
      <c r="E23" s="14"/>
      <c r="F23" s="14"/>
      <c r="G23" s="14"/>
      <c r="H23" s="14"/>
    </row>
    <row r="24" spans="1:8" ht="15">
      <c r="A24" s="13"/>
      <c r="B24" s="14"/>
      <c r="C24" s="14"/>
      <c r="D24" s="14"/>
      <c r="E24" s="14"/>
      <c r="F24" s="14"/>
      <c r="G24" s="14"/>
      <c r="H24" s="14"/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1" sqref="A11"/>
    </sheetView>
  </sheetViews>
  <sheetFormatPr defaultColWidth="9.140625" defaultRowHeight="12.75"/>
  <cols>
    <col min="1" max="1" width="37.57421875" style="3" bestFit="1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6">
        <v>37741</v>
      </c>
      <c r="B3" s="17"/>
      <c r="C3" s="17"/>
      <c r="D3" s="17"/>
      <c r="E3" s="17"/>
      <c r="F3" s="17"/>
      <c r="G3" s="17"/>
      <c r="H3" s="17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0">SUM(C9,F9)</f>
        <v>428</v>
      </c>
      <c r="C9" s="8">
        <f aca="true" t="shared" si="1" ref="C9:C20">SUM(D9,E9)</f>
        <v>348</v>
      </c>
      <c r="D9" s="8">
        <v>132</v>
      </c>
      <c r="E9" s="8">
        <v>216</v>
      </c>
      <c r="F9" s="8">
        <f aca="true" t="shared" si="2" ref="F9:F20">SUM(G9,H9)</f>
        <v>80</v>
      </c>
      <c r="G9" s="8">
        <v>38</v>
      </c>
      <c r="H9" s="8">
        <v>42</v>
      </c>
    </row>
    <row r="10" spans="1:8" ht="15">
      <c r="A10" s="7" t="s">
        <v>10</v>
      </c>
      <c r="B10" s="8">
        <f t="shared" si="0"/>
        <v>690</v>
      </c>
      <c r="C10" s="8">
        <f t="shared" si="1"/>
        <v>385</v>
      </c>
      <c r="D10" s="8">
        <v>176</v>
      </c>
      <c r="E10" s="8">
        <v>209</v>
      </c>
      <c r="F10" s="8">
        <f t="shared" si="2"/>
        <v>305</v>
      </c>
      <c r="G10" s="8">
        <v>141</v>
      </c>
      <c r="H10" s="8">
        <v>164</v>
      </c>
    </row>
    <row r="11" spans="1:8" ht="15">
      <c r="A11" s="7" t="s">
        <v>21</v>
      </c>
      <c r="B11" s="8">
        <f t="shared" si="0"/>
        <v>344</v>
      </c>
      <c r="C11" s="8">
        <f t="shared" si="1"/>
        <v>284</v>
      </c>
      <c r="D11" s="8">
        <v>75</v>
      </c>
      <c r="E11" s="8">
        <v>209</v>
      </c>
      <c r="F11" s="8">
        <f t="shared" si="2"/>
        <v>60</v>
      </c>
      <c r="G11" s="8">
        <v>27</v>
      </c>
      <c r="H11" s="8">
        <v>33</v>
      </c>
    </row>
    <row r="12" spans="1:8" ht="15">
      <c r="A12" s="7" t="s">
        <v>11</v>
      </c>
      <c r="B12" s="8">
        <f t="shared" si="0"/>
        <v>45201</v>
      </c>
      <c r="C12" s="8">
        <f t="shared" si="1"/>
        <v>18694</v>
      </c>
      <c r="D12" s="8">
        <v>8148</v>
      </c>
      <c r="E12" s="8">
        <v>10546</v>
      </c>
      <c r="F12" s="8">
        <f t="shared" si="2"/>
        <v>26507</v>
      </c>
      <c r="G12" s="8">
        <v>13312</v>
      </c>
      <c r="H12" s="8">
        <v>13195</v>
      </c>
    </row>
    <row r="13" spans="1:8" ht="15">
      <c r="A13" s="7" t="s">
        <v>12</v>
      </c>
      <c r="B13" s="8">
        <f t="shared" si="0"/>
        <v>12330</v>
      </c>
      <c r="C13" s="8">
        <f t="shared" si="1"/>
        <v>9846</v>
      </c>
      <c r="D13" s="8">
        <v>3481</v>
      </c>
      <c r="E13" s="8">
        <v>6365</v>
      </c>
      <c r="F13" s="8">
        <f t="shared" si="2"/>
        <v>2484</v>
      </c>
      <c r="G13" s="8">
        <v>1038</v>
      </c>
      <c r="H13" s="8">
        <v>1446</v>
      </c>
    </row>
    <row r="14" spans="1:8" ht="15">
      <c r="A14" s="7" t="s">
        <v>13</v>
      </c>
      <c r="B14" s="8">
        <f t="shared" si="0"/>
        <v>15854</v>
      </c>
      <c r="C14" s="8">
        <f t="shared" si="1"/>
        <v>8830</v>
      </c>
      <c r="D14" s="8">
        <v>3407</v>
      </c>
      <c r="E14" s="8">
        <v>5423</v>
      </c>
      <c r="F14" s="8">
        <f t="shared" si="2"/>
        <v>7024</v>
      </c>
      <c r="G14" s="8">
        <v>3333</v>
      </c>
      <c r="H14" s="8">
        <v>3691</v>
      </c>
    </row>
    <row r="15" spans="1:8" ht="15">
      <c r="A15" s="7" t="s">
        <v>14</v>
      </c>
      <c r="B15" s="8">
        <f t="shared" si="0"/>
        <v>1770</v>
      </c>
      <c r="C15" s="8">
        <f t="shared" si="1"/>
        <v>1023</v>
      </c>
      <c r="D15" s="8">
        <v>457</v>
      </c>
      <c r="E15" s="8">
        <v>566</v>
      </c>
      <c r="F15" s="8">
        <f t="shared" si="2"/>
        <v>747</v>
      </c>
      <c r="G15" s="8">
        <v>395</v>
      </c>
      <c r="H15" s="8">
        <v>352</v>
      </c>
    </row>
    <row r="16" spans="1:8" ht="15">
      <c r="A16" s="7" t="s">
        <v>15</v>
      </c>
      <c r="B16" s="8">
        <f t="shared" si="0"/>
        <v>1732</v>
      </c>
      <c r="C16" s="8">
        <f t="shared" si="1"/>
        <v>1003</v>
      </c>
      <c r="D16" s="8">
        <v>331</v>
      </c>
      <c r="E16" s="8">
        <v>672</v>
      </c>
      <c r="F16" s="8">
        <f t="shared" si="2"/>
        <v>729</v>
      </c>
      <c r="G16" s="8">
        <v>324</v>
      </c>
      <c r="H16" s="8">
        <v>405</v>
      </c>
    </row>
    <row r="17" spans="1:8" ht="15">
      <c r="A17" s="7" t="s">
        <v>16</v>
      </c>
      <c r="B17" s="8">
        <f t="shared" si="0"/>
        <v>7504</v>
      </c>
      <c r="C17" s="8">
        <f t="shared" si="1"/>
        <v>5219</v>
      </c>
      <c r="D17" s="8">
        <v>1764</v>
      </c>
      <c r="E17" s="8">
        <v>3455</v>
      </c>
      <c r="F17" s="8">
        <f t="shared" si="2"/>
        <v>2285</v>
      </c>
      <c r="G17" s="8">
        <v>935</v>
      </c>
      <c r="H17" s="8">
        <v>1350</v>
      </c>
    </row>
    <row r="18" spans="1:8" ht="15">
      <c r="A18" s="7" t="s">
        <v>17</v>
      </c>
      <c r="B18" s="8">
        <f t="shared" si="0"/>
        <v>11646</v>
      </c>
      <c r="C18" s="8">
        <f t="shared" si="1"/>
        <v>5207</v>
      </c>
      <c r="D18" s="8">
        <v>2171</v>
      </c>
      <c r="E18" s="8">
        <v>3036</v>
      </c>
      <c r="F18" s="8">
        <f t="shared" si="2"/>
        <v>6439</v>
      </c>
      <c r="G18" s="8">
        <v>3067</v>
      </c>
      <c r="H18" s="8">
        <v>3372</v>
      </c>
    </row>
    <row r="19" spans="1:8" ht="15">
      <c r="A19" s="7" t="s">
        <v>23</v>
      </c>
      <c r="B19" s="8">
        <f t="shared" si="0"/>
        <v>4123</v>
      </c>
      <c r="C19" s="8">
        <f t="shared" si="1"/>
        <v>2953</v>
      </c>
      <c r="D19" s="8">
        <v>1055</v>
      </c>
      <c r="E19" s="8">
        <v>1898</v>
      </c>
      <c r="F19" s="8">
        <f t="shared" si="2"/>
        <v>1170</v>
      </c>
      <c r="G19" s="8">
        <v>509</v>
      </c>
      <c r="H19" s="8">
        <v>661</v>
      </c>
    </row>
    <row r="20" spans="1:8" ht="15.75" thickBot="1">
      <c r="A20" s="9" t="s">
        <v>19</v>
      </c>
      <c r="B20" s="10">
        <f t="shared" si="0"/>
        <v>279925</v>
      </c>
      <c r="C20" s="10">
        <f t="shared" si="1"/>
        <v>17891</v>
      </c>
      <c r="D20" s="10">
        <v>6975</v>
      </c>
      <c r="E20" s="10">
        <v>10916</v>
      </c>
      <c r="F20" s="10">
        <f t="shared" si="2"/>
        <v>262034</v>
      </c>
      <c r="G20" s="10">
        <v>127400</v>
      </c>
      <c r="H20" s="10">
        <v>134634</v>
      </c>
    </row>
    <row r="21" spans="1:8" ht="15.75" thickTop="1">
      <c r="A21" s="11" t="s">
        <v>20</v>
      </c>
      <c r="B21" s="12">
        <f aca="true" t="shared" si="3" ref="B21:H21">SUM(B9:B20)</f>
        <v>381547</v>
      </c>
      <c r="C21" s="12">
        <f t="shared" si="3"/>
        <v>71683</v>
      </c>
      <c r="D21" s="12">
        <f t="shared" si="3"/>
        <v>28172</v>
      </c>
      <c r="E21" s="12">
        <f t="shared" si="3"/>
        <v>43511</v>
      </c>
      <c r="F21" s="12">
        <f t="shared" si="3"/>
        <v>309864</v>
      </c>
      <c r="G21" s="12">
        <f t="shared" si="3"/>
        <v>150519</v>
      </c>
      <c r="H21" s="12">
        <f t="shared" si="3"/>
        <v>159345</v>
      </c>
    </row>
    <row r="22" spans="1:8" ht="15">
      <c r="A22" s="13"/>
      <c r="B22" s="14"/>
      <c r="C22" s="14"/>
      <c r="D22" s="14"/>
      <c r="E22" s="14"/>
      <c r="F22" s="14"/>
      <c r="G22" s="14"/>
      <c r="H22" s="14"/>
    </row>
    <row r="23" spans="1:8" ht="15">
      <c r="A23" s="13"/>
      <c r="B23" s="14"/>
      <c r="C23" s="14"/>
      <c r="D23" s="14"/>
      <c r="E23" s="14"/>
      <c r="F23" s="14"/>
      <c r="G23" s="14"/>
      <c r="H23" s="14"/>
    </row>
    <row r="24" spans="1:8" ht="15">
      <c r="A24" s="13"/>
      <c r="B24" s="14"/>
      <c r="C24" s="18"/>
      <c r="D24" s="14"/>
      <c r="E24" s="14"/>
      <c r="F24" s="14"/>
      <c r="G24" s="14"/>
      <c r="H24" s="14"/>
    </row>
    <row r="25" spans="1:8" ht="15">
      <c r="A25" s="13"/>
      <c r="B25" s="14"/>
      <c r="C25" s="19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1" sqref="A11"/>
    </sheetView>
  </sheetViews>
  <sheetFormatPr defaultColWidth="9.140625" defaultRowHeight="12.75"/>
  <cols>
    <col min="1" max="1" width="38.1406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16">
        <v>37772</v>
      </c>
      <c r="B3" s="17"/>
      <c r="C3" s="17"/>
      <c r="D3" s="17"/>
      <c r="E3" s="17"/>
      <c r="F3" s="17"/>
      <c r="G3" s="17"/>
      <c r="H3" s="17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3">SUM(C9,F9)</f>
        <v>669</v>
      </c>
      <c r="C9" s="8">
        <f aca="true" t="shared" si="1" ref="C9:C23">SUM(D9,E9)</f>
        <v>530</v>
      </c>
      <c r="D9" s="8">
        <v>213</v>
      </c>
      <c r="E9" s="8">
        <v>317</v>
      </c>
      <c r="F9" s="8">
        <f aca="true" t="shared" si="2" ref="F9:F23">SUM(G9,H9)</f>
        <v>139</v>
      </c>
      <c r="G9" s="8">
        <v>68</v>
      </c>
      <c r="H9" s="8">
        <v>71</v>
      </c>
    </row>
    <row r="10" spans="1:8" ht="15">
      <c r="A10" s="7" t="s">
        <v>10</v>
      </c>
      <c r="B10" s="8">
        <f t="shared" si="0"/>
        <v>856</v>
      </c>
      <c r="C10" s="8">
        <f t="shared" si="1"/>
        <v>457</v>
      </c>
      <c r="D10" s="8">
        <v>207</v>
      </c>
      <c r="E10" s="8">
        <v>250</v>
      </c>
      <c r="F10" s="8">
        <f t="shared" si="2"/>
        <v>399</v>
      </c>
      <c r="G10" s="8">
        <v>188</v>
      </c>
      <c r="H10" s="8">
        <v>211</v>
      </c>
    </row>
    <row r="11" spans="1:8" ht="15">
      <c r="A11" s="7" t="s">
        <v>21</v>
      </c>
      <c r="B11" s="8">
        <f t="shared" si="0"/>
        <v>778</v>
      </c>
      <c r="C11" s="8">
        <f t="shared" si="1"/>
        <v>603</v>
      </c>
      <c r="D11" s="8">
        <v>159</v>
      </c>
      <c r="E11" s="8">
        <v>444</v>
      </c>
      <c r="F11" s="8">
        <f t="shared" si="2"/>
        <v>175</v>
      </c>
      <c r="G11" s="8">
        <v>75</v>
      </c>
      <c r="H11" s="8">
        <v>100</v>
      </c>
    </row>
    <row r="12" spans="1:8" ht="15">
      <c r="A12" s="7" t="s">
        <v>11</v>
      </c>
      <c r="B12" s="8">
        <f t="shared" si="0"/>
        <v>53325</v>
      </c>
      <c r="C12" s="8">
        <f t="shared" si="1"/>
        <v>20883</v>
      </c>
      <c r="D12" s="8">
        <v>9170</v>
      </c>
      <c r="E12" s="8">
        <v>11713</v>
      </c>
      <c r="F12" s="8">
        <f t="shared" si="2"/>
        <v>32442</v>
      </c>
      <c r="G12" s="8">
        <v>16226</v>
      </c>
      <c r="H12" s="8">
        <v>16216</v>
      </c>
    </row>
    <row r="13" spans="1:8" ht="15">
      <c r="A13" s="7" t="s">
        <v>12</v>
      </c>
      <c r="B13" s="8">
        <f t="shared" si="0"/>
        <v>13902</v>
      </c>
      <c r="C13" s="8">
        <f t="shared" si="1"/>
        <v>11023</v>
      </c>
      <c r="D13" s="8">
        <v>3937</v>
      </c>
      <c r="E13" s="8">
        <v>7086</v>
      </c>
      <c r="F13" s="8">
        <f t="shared" si="2"/>
        <v>2879</v>
      </c>
      <c r="G13" s="8">
        <v>1197</v>
      </c>
      <c r="H13" s="8">
        <v>1682</v>
      </c>
    </row>
    <row r="14" spans="1:8" ht="15">
      <c r="A14" s="7" t="s">
        <v>13</v>
      </c>
      <c r="B14" s="8">
        <f t="shared" si="0"/>
        <v>19136</v>
      </c>
      <c r="C14" s="8">
        <f t="shared" si="1"/>
        <v>10268</v>
      </c>
      <c r="D14" s="8">
        <v>3979</v>
      </c>
      <c r="E14" s="8">
        <v>6289</v>
      </c>
      <c r="F14" s="8">
        <f t="shared" si="2"/>
        <v>8868</v>
      </c>
      <c r="G14" s="8">
        <v>4246</v>
      </c>
      <c r="H14" s="8">
        <v>4622</v>
      </c>
    </row>
    <row r="15" spans="1:8" ht="15">
      <c r="A15" s="7" t="s">
        <v>14</v>
      </c>
      <c r="B15" s="8">
        <f t="shared" si="0"/>
        <v>2047</v>
      </c>
      <c r="C15" s="8">
        <f t="shared" si="1"/>
        <v>1158</v>
      </c>
      <c r="D15" s="8">
        <v>508</v>
      </c>
      <c r="E15" s="8">
        <v>650</v>
      </c>
      <c r="F15" s="8">
        <f t="shared" si="2"/>
        <v>889</v>
      </c>
      <c r="G15" s="8">
        <v>466</v>
      </c>
      <c r="H15" s="8">
        <v>423</v>
      </c>
    </row>
    <row r="16" spans="1:8" ht="15">
      <c r="A16" s="7" t="s">
        <v>15</v>
      </c>
      <c r="B16" s="8">
        <f t="shared" si="0"/>
        <v>1987</v>
      </c>
      <c r="C16" s="8">
        <f t="shared" si="1"/>
        <v>1142</v>
      </c>
      <c r="D16" s="8">
        <v>376</v>
      </c>
      <c r="E16" s="8">
        <v>766</v>
      </c>
      <c r="F16" s="8">
        <f t="shared" si="2"/>
        <v>845</v>
      </c>
      <c r="G16" s="8">
        <v>378</v>
      </c>
      <c r="H16" s="8">
        <v>467</v>
      </c>
    </row>
    <row r="17" spans="1:8" ht="15">
      <c r="A17" s="7" t="s">
        <v>16</v>
      </c>
      <c r="B17" s="8">
        <f t="shared" si="0"/>
        <v>8805</v>
      </c>
      <c r="C17" s="8">
        <f t="shared" si="1"/>
        <v>6058</v>
      </c>
      <c r="D17" s="8">
        <v>2026</v>
      </c>
      <c r="E17" s="8">
        <v>4032</v>
      </c>
      <c r="F17" s="8">
        <f t="shared" si="2"/>
        <v>2747</v>
      </c>
      <c r="G17" s="8">
        <v>1113</v>
      </c>
      <c r="H17" s="8">
        <v>1634</v>
      </c>
    </row>
    <row r="18" spans="1:8" ht="15">
      <c r="A18" s="7" t="s">
        <v>17</v>
      </c>
      <c r="B18" s="8">
        <f t="shared" si="0"/>
        <v>17414</v>
      </c>
      <c r="C18" s="8">
        <f t="shared" si="1"/>
        <v>7640</v>
      </c>
      <c r="D18" s="8">
        <v>3177</v>
      </c>
      <c r="E18" s="8">
        <v>4463</v>
      </c>
      <c r="F18" s="8">
        <f t="shared" si="2"/>
        <v>9774</v>
      </c>
      <c r="G18" s="8">
        <v>4729</v>
      </c>
      <c r="H18" s="8">
        <v>5045</v>
      </c>
    </row>
    <row r="19" spans="1:8" ht="15">
      <c r="A19" s="7" t="s">
        <v>23</v>
      </c>
      <c r="B19" s="8">
        <f t="shared" si="0"/>
        <v>6151</v>
      </c>
      <c r="C19" s="8">
        <f t="shared" si="1"/>
        <v>4527</v>
      </c>
      <c r="D19" s="8">
        <v>1589</v>
      </c>
      <c r="E19" s="8">
        <v>2938</v>
      </c>
      <c r="F19" s="8">
        <f t="shared" si="2"/>
        <v>1624</v>
      </c>
      <c r="G19" s="8">
        <v>696</v>
      </c>
      <c r="H19" s="8">
        <v>928</v>
      </c>
    </row>
    <row r="20" spans="1:8" ht="15">
      <c r="A20" s="7" t="s">
        <v>24</v>
      </c>
      <c r="B20" s="8">
        <f t="shared" si="0"/>
        <v>0</v>
      </c>
      <c r="C20" s="8">
        <f t="shared" si="1"/>
        <v>0</v>
      </c>
      <c r="D20" s="8">
        <v>0</v>
      </c>
      <c r="E20" s="8">
        <v>0</v>
      </c>
      <c r="F20" s="8">
        <f t="shared" si="2"/>
        <v>0</v>
      </c>
      <c r="G20" s="8">
        <v>0</v>
      </c>
      <c r="H20" s="8">
        <v>0</v>
      </c>
    </row>
    <row r="21" spans="1:8" ht="15">
      <c r="A21" s="7" t="s">
        <v>25</v>
      </c>
      <c r="B21" s="8">
        <f t="shared" si="0"/>
        <v>0</v>
      </c>
      <c r="C21" s="8">
        <f t="shared" si="1"/>
        <v>0</v>
      </c>
      <c r="D21" s="8">
        <v>0</v>
      </c>
      <c r="E21" s="8">
        <v>0</v>
      </c>
      <c r="F21" s="8">
        <f t="shared" si="2"/>
        <v>0</v>
      </c>
      <c r="G21" s="8">
        <v>0</v>
      </c>
      <c r="H21" s="8">
        <v>0</v>
      </c>
    </row>
    <row r="22" spans="1:8" ht="15">
      <c r="A22" s="7" t="s">
        <v>26</v>
      </c>
      <c r="B22" s="8">
        <f t="shared" si="0"/>
        <v>0</v>
      </c>
      <c r="C22" s="8">
        <f t="shared" si="1"/>
        <v>0</v>
      </c>
      <c r="D22" s="8">
        <v>0</v>
      </c>
      <c r="E22" s="8">
        <v>0</v>
      </c>
      <c r="F22" s="8">
        <f t="shared" si="2"/>
        <v>0</v>
      </c>
      <c r="G22" s="8">
        <v>0</v>
      </c>
      <c r="H22" s="8">
        <v>0</v>
      </c>
    </row>
    <row r="23" spans="1:8" ht="15.75" thickBot="1">
      <c r="A23" s="9" t="s">
        <v>19</v>
      </c>
      <c r="B23" s="10">
        <f t="shared" si="0"/>
        <v>265978</v>
      </c>
      <c r="C23" s="10">
        <f t="shared" si="1"/>
        <v>16400</v>
      </c>
      <c r="D23" s="10">
        <v>6398</v>
      </c>
      <c r="E23" s="10">
        <v>10002</v>
      </c>
      <c r="F23" s="10">
        <f t="shared" si="2"/>
        <v>249578</v>
      </c>
      <c r="G23" s="10">
        <v>121261</v>
      </c>
      <c r="H23" s="10">
        <v>128317</v>
      </c>
    </row>
    <row r="24" spans="1:8" ht="15.75" thickTop="1">
      <c r="A24" s="11" t="s">
        <v>20</v>
      </c>
      <c r="B24" s="12">
        <f aca="true" t="shared" si="3" ref="B24:H24">SUM(B9:B23)</f>
        <v>391048</v>
      </c>
      <c r="C24" s="12">
        <f t="shared" si="3"/>
        <v>80689</v>
      </c>
      <c r="D24" s="12">
        <f t="shared" si="3"/>
        <v>31739</v>
      </c>
      <c r="E24" s="12">
        <f t="shared" si="3"/>
        <v>48950</v>
      </c>
      <c r="F24" s="12">
        <f t="shared" si="3"/>
        <v>310359</v>
      </c>
      <c r="G24" s="12">
        <f t="shared" si="3"/>
        <v>150643</v>
      </c>
      <c r="H24" s="12">
        <f t="shared" si="3"/>
        <v>159716</v>
      </c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37.85156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0">
        <v>37802</v>
      </c>
      <c r="B3" s="20"/>
      <c r="C3" s="20"/>
      <c r="D3" s="20"/>
      <c r="E3" s="20"/>
      <c r="F3" s="20"/>
      <c r="G3" s="20"/>
      <c r="H3" s="20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3">SUM(C9,F9)</f>
        <v>804</v>
      </c>
      <c r="C9" s="8">
        <f aca="true" t="shared" si="1" ref="C9:C23">SUM(D9,E9)</f>
        <v>658</v>
      </c>
      <c r="D9" s="8">
        <v>286</v>
      </c>
      <c r="E9" s="8">
        <v>372</v>
      </c>
      <c r="F9" s="8">
        <f aca="true" t="shared" si="2" ref="F9:F23">SUM(G9,H9)</f>
        <v>146</v>
      </c>
      <c r="G9" s="8">
        <v>73</v>
      </c>
      <c r="H9" s="8">
        <v>73</v>
      </c>
    </row>
    <row r="10" spans="1:8" ht="15">
      <c r="A10" s="7" t="s">
        <v>10</v>
      </c>
      <c r="B10" s="8">
        <f t="shared" si="0"/>
        <v>999</v>
      </c>
      <c r="C10" s="8">
        <f t="shared" si="1"/>
        <v>549</v>
      </c>
      <c r="D10" s="8">
        <v>259</v>
      </c>
      <c r="E10" s="8">
        <v>290</v>
      </c>
      <c r="F10" s="8">
        <f t="shared" si="2"/>
        <v>450</v>
      </c>
      <c r="G10" s="8">
        <v>214</v>
      </c>
      <c r="H10" s="8">
        <v>236</v>
      </c>
    </row>
    <row r="11" spans="1:8" ht="15">
      <c r="A11" s="7" t="s">
        <v>21</v>
      </c>
      <c r="B11" s="8">
        <f t="shared" si="0"/>
        <v>1840</v>
      </c>
      <c r="C11" s="8">
        <f t="shared" si="1"/>
        <v>1517</v>
      </c>
      <c r="D11" s="8">
        <v>403</v>
      </c>
      <c r="E11" s="8">
        <v>1114</v>
      </c>
      <c r="F11" s="8">
        <f t="shared" si="2"/>
        <v>323</v>
      </c>
      <c r="G11" s="8">
        <v>149</v>
      </c>
      <c r="H11" s="8">
        <v>174</v>
      </c>
    </row>
    <row r="12" spans="1:8" ht="15">
      <c r="A12" s="7" t="s">
        <v>11</v>
      </c>
      <c r="B12" s="8">
        <f t="shared" si="0"/>
        <v>58170</v>
      </c>
      <c r="C12" s="8">
        <f t="shared" si="1"/>
        <v>22919</v>
      </c>
      <c r="D12" s="8">
        <v>10059</v>
      </c>
      <c r="E12" s="8">
        <v>12860</v>
      </c>
      <c r="F12" s="8">
        <f t="shared" si="2"/>
        <v>35251</v>
      </c>
      <c r="G12" s="8">
        <v>17580</v>
      </c>
      <c r="H12" s="8">
        <v>17671</v>
      </c>
    </row>
    <row r="13" spans="1:8" ht="15">
      <c r="A13" s="7" t="s">
        <v>12</v>
      </c>
      <c r="B13" s="8">
        <f t="shared" si="0"/>
        <v>15066</v>
      </c>
      <c r="C13" s="8">
        <f t="shared" si="1"/>
        <v>11984</v>
      </c>
      <c r="D13" s="8">
        <v>4302</v>
      </c>
      <c r="E13" s="8">
        <v>7682</v>
      </c>
      <c r="F13" s="8">
        <f t="shared" si="2"/>
        <v>3082</v>
      </c>
      <c r="G13" s="8">
        <v>1285</v>
      </c>
      <c r="H13" s="8">
        <v>1797</v>
      </c>
    </row>
    <row r="14" spans="1:8" ht="15">
      <c r="A14" s="7" t="s">
        <v>13</v>
      </c>
      <c r="B14" s="8">
        <f t="shared" si="0"/>
        <v>22045</v>
      </c>
      <c r="C14" s="8">
        <f t="shared" si="1"/>
        <v>12134</v>
      </c>
      <c r="D14" s="8">
        <v>4701</v>
      </c>
      <c r="E14" s="8">
        <v>7433</v>
      </c>
      <c r="F14" s="8">
        <f t="shared" si="2"/>
        <v>9911</v>
      </c>
      <c r="G14" s="8">
        <v>4721</v>
      </c>
      <c r="H14" s="8">
        <v>5190</v>
      </c>
    </row>
    <row r="15" spans="1:8" ht="15">
      <c r="A15" s="7" t="s">
        <v>14</v>
      </c>
      <c r="B15" s="8">
        <f t="shared" si="0"/>
        <v>2291</v>
      </c>
      <c r="C15" s="8">
        <f t="shared" si="1"/>
        <v>1337</v>
      </c>
      <c r="D15" s="8">
        <v>584</v>
      </c>
      <c r="E15" s="8">
        <v>753</v>
      </c>
      <c r="F15" s="8">
        <f t="shared" si="2"/>
        <v>954</v>
      </c>
      <c r="G15" s="8">
        <v>495</v>
      </c>
      <c r="H15" s="8">
        <v>459</v>
      </c>
    </row>
    <row r="16" spans="1:8" ht="15">
      <c r="A16" s="7" t="s">
        <v>15</v>
      </c>
      <c r="B16" s="8">
        <f t="shared" si="0"/>
        <v>2164</v>
      </c>
      <c r="C16" s="8">
        <f t="shared" si="1"/>
        <v>1289</v>
      </c>
      <c r="D16" s="8">
        <v>431</v>
      </c>
      <c r="E16" s="8">
        <v>858</v>
      </c>
      <c r="F16" s="8">
        <f t="shared" si="2"/>
        <v>875</v>
      </c>
      <c r="G16" s="8">
        <v>389</v>
      </c>
      <c r="H16" s="8">
        <v>486</v>
      </c>
    </row>
    <row r="17" spans="1:8" ht="15">
      <c r="A17" s="7" t="s">
        <v>16</v>
      </c>
      <c r="B17" s="8">
        <f t="shared" si="0"/>
        <v>10257</v>
      </c>
      <c r="C17" s="8">
        <f t="shared" si="1"/>
        <v>7188</v>
      </c>
      <c r="D17" s="8">
        <v>2378</v>
      </c>
      <c r="E17" s="8">
        <v>4810</v>
      </c>
      <c r="F17" s="8">
        <f t="shared" si="2"/>
        <v>3069</v>
      </c>
      <c r="G17" s="8">
        <v>1250</v>
      </c>
      <c r="H17" s="8">
        <v>1819</v>
      </c>
    </row>
    <row r="18" spans="1:8" ht="15">
      <c r="A18" s="7" t="s">
        <v>17</v>
      </c>
      <c r="B18" s="8">
        <f t="shared" si="0"/>
        <v>21534</v>
      </c>
      <c r="C18" s="8">
        <f t="shared" si="1"/>
        <v>9985</v>
      </c>
      <c r="D18" s="8">
        <v>4219</v>
      </c>
      <c r="E18" s="8">
        <v>5766</v>
      </c>
      <c r="F18" s="8">
        <f t="shared" si="2"/>
        <v>11549</v>
      </c>
      <c r="G18" s="8">
        <v>5561</v>
      </c>
      <c r="H18" s="8">
        <v>5988</v>
      </c>
    </row>
    <row r="19" spans="1:8" ht="15">
      <c r="A19" s="7" t="s">
        <v>23</v>
      </c>
      <c r="B19" s="8">
        <f t="shared" si="0"/>
        <v>8075</v>
      </c>
      <c r="C19" s="8">
        <f t="shared" si="1"/>
        <v>6197</v>
      </c>
      <c r="D19" s="8">
        <v>2131</v>
      </c>
      <c r="E19" s="8">
        <v>4066</v>
      </c>
      <c r="F19" s="8">
        <f t="shared" si="2"/>
        <v>1878</v>
      </c>
      <c r="G19" s="8">
        <v>819</v>
      </c>
      <c r="H19" s="8">
        <v>1059</v>
      </c>
    </row>
    <row r="20" spans="1:8" ht="15">
      <c r="A20" s="7" t="s">
        <v>24</v>
      </c>
      <c r="B20" s="8">
        <f t="shared" si="0"/>
        <v>0</v>
      </c>
      <c r="C20" s="8">
        <f t="shared" si="1"/>
        <v>0</v>
      </c>
      <c r="D20" s="8">
        <v>0</v>
      </c>
      <c r="E20" s="8">
        <v>0</v>
      </c>
      <c r="F20" s="8">
        <f t="shared" si="2"/>
        <v>0</v>
      </c>
      <c r="G20" s="8">
        <v>0</v>
      </c>
      <c r="H20" s="8">
        <v>0</v>
      </c>
    </row>
    <row r="21" spans="1:8" ht="15">
      <c r="A21" s="7" t="s">
        <v>25</v>
      </c>
      <c r="B21" s="8">
        <f t="shared" si="0"/>
        <v>5</v>
      </c>
      <c r="C21" s="8">
        <f t="shared" si="1"/>
        <v>3</v>
      </c>
      <c r="D21" s="8">
        <v>2</v>
      </c>
      <c r="E21" s="8">
        <v>1</v>
      </c>
      <c r="F21" s="8">
        <f t="shared" si="2"/>
        <v>2</v>
      </c>
      <c r="G21" s="8">
        <v>2</v>
      </c>
      <c r="H21" s="8">
        <v>0</v>
      </c>
    </row>
    <row r="22" spans="1:8" ht="15">
      <c r="A22" s="7" t="s">
        <v>26</v>
      </c>
      <c r="B22" s="8">
        <f t="shared" si="0"/>
        <v>10</v>
      </c>
      <c r="C22" s="8">
        <f t="shared" si="1"/>
        <v>1</v>
      </c>
      <c r="D22" s="8">
        <v>0</v>
      </c>
      <c r="E22" s="8">
        <v>1</v>
      </c>
      <c r="F22" s="8">
        <f t="shared" si="2"/>
        <v>9</v>
      </c>
      <c r="G22" s="8">
        <v>3</v>
      </c>
      <c r="H22" s="8">
        <v>6</v>
      </c>
    </row>
    <row r="23" spans="1:8" ht="15.75" thickBot="1">
      <c r="A23" s="9" t="s">
        <v>19</v>
      </c>
      <c r="B23" s="10">
        <f t="shared" si="0"/>
        <v>259316</v>
      </c>
      <c r="C23" s="10">
        <f t="shared" si="1"/>
        <v>15700</v>
      </c>
      <c r="D23" s="10">
        <v>6149</v>
      </c>
      <c r="E23" s="10">
        <v>9551</v>
      </c>
      <c r="F23" s="10">
        <f t="shared" si="2"/>
        <v>243616</v>
      </c>
      <c r="G23" s="10">
        <v>118445</v>
      </c>
      <c r="H23" s="10">
        <v>125171</v>
      </c>
    </row>
    <row r="24" spans="1:8" ht="15.75" thickTop="1">
      <c r="A24" s="11" t="s">
        <v>20</v>
      </c>
      <c r="B24" s="12">
        <f aca="true" t="shared" si="3" ref="B24:H24">SUM(B9:B23)</f>
        <v>402576</v>
      </c>
      <c r="C24" s="12">
        <f t="shared" si="3"/>
        <v>91461</v>
      </c>
      <c r="D24" s="12">
        <f t="shared" si="3"/>
        <v>35904</v>
      </c>
      <c r="E24" s="12">
        <f t="shared" si="3"/>
        <v>55557</v>
      </c>
      <c r="F24" s="12">
        <f t="shared" si="3"/>
        <v>311115</v>
      </c>
      <c r="G24" s="12">
        <f t="shared" si="3"/>
        <v>150986</v>
      </c>
      <c r="H24" s="12">
        <f t="shared" si="3"/>
        <v>160129</v>
      </c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33" sqref="A33"/>
    </sheetView>
  </sheetViews>
  <sheetFormatPr defaultColWidth="9.140625" defaultRowHeight="12.75"/>
  <cols>
    <col min="1" max="1" width="44.8515625" style="3" bestFit="1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1">
        <v>37833</v>
      </c>
      <c r="B3" s="21"/>
      <c r="C3" s="21"/>
      <c r="D3" s="21"/>
      <c r="E3" s="21"/>
      <c r="F3" s="21"/>
      <c r="G3" s="21"/>
      <c r="H3" s="21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3">SUM(C9,F9)</f>
        <v>876</v>
      </c>
      <c r="C9" s="8">
        <f aca="true" t="shared" si="1" ref="C9:C23">SUM(D9,E9)</f>
        <v>717</v>
      </c>
      <c r="D9" s="8">
        <v>303</v>
      </c>
      <c r="E9" s="8">
        <v>414</v>
      </c>
      <c r="F9" s="8">
        <f aca="true" t="shared" si="2" ref="F9:F23">SUM(G9,H9)</f>
        <v>159</v>
      </c>
      <c r="G9" s="8">
        <v>80</v>
      </c>
      <c r="H9" s="8">
        <v>79</v>
      </c>
    </row>
    <row r="10" spans="1:8" ht="15">
      <c r="A10" s="7" t="s">
        <v>10</v>
      </c>
      <c r="B10" s="8">
        <f t="shared" si="0"/>
        <v>1132</v>
      </c>
      <c r="C10" s="8">
        <f t="shared" si="1"/>
        <v>629</v>
      </c>
      <c r="D10" s="8">
        <v>298</v>
      </c>
      <c r="E10" s="8">
        <v>331</v>
      </c>
      <c r="F10" s="8">
        <f t="shared" si="2"/>
        <v>503</v>
      </c>
      <c r="G10" s="8">
        <v>239</v>
      </c>
      <c r="H10" s="8">
        <v>264</v>
      </c>
    </row>
    <row r="11" spans="1:8" ht="15">
      <c r="A11" s="7" t="s">
        <v>21</v>
      </c>
      <c r="B11" s="8">
        <f t="shared" si="0"/>
        <v>2543</v>
      </c>
      <c r="C11" s="8">
        <f t="shared" si="1"/>
        <v>2105</v>
      </c>
      <c r="D11" s="8">
        <v>603</v>
      </c>
      <c r="E11" s="8">
        <v>1502</v>
      </c>
      <c r="F11" s="8">
        <f t="shared" si="2"/>
        <v>438</v>
      </c>
      <c r="G11" s="8">
        <v>199</v>
      </c>
      <c r="H11" s="8">
        <v>239</v>
      </c>
    </row>
    <row r="12" spans="1:8" ht="15">
      <c r="A12" s="7" t="s">
        <v>11</v>
      </c>
      <c r="B12" s="8">
        <f t="shared" si="0"/>
        <v>62643</v>
      </c>
      <c r="C12" s="8">
        <f t="shared" si="1"/>
        <v>24467</v>
      </c>
      <c r="D12" s="8">
        <v>10744</v>
      </c>
      <c r="E12" s="8">
        <v>13723</v>
      </c>
      <c r="F12" s="8">
        <f t="shared" si="2"/>
        <v>38176</v>
      </c>
      <c r="G12" s="8">
        <v>18922</v>
      </c>
      <c r="H12" s="8">
        <v>19254</v>
      </c>
    </row>
    <row r="13" spans="1:8" ht="15">
      <c r="A13" s="7" t="s">
        <v>12</v>
      </c>
      <c r="B13" s="8">
        <f t="shared" si="0"/>
        <v>16112</v>
      </c>
      <c r="C13" s="8">
        <f t="shared" si="1"/>
        <v>12830</v>
      </c>
      <c r="D13" s="8">
        <v>4656</v>
      </c>
      <c r="E13" s="8">
        <v>8174</v>
      </c>
      <c r="F13" s="8">
        <f t="shared" si="2"/>
        <v>3282</v>
      </c>
      <c r="G13" s="8">
        <v>1374</v>
      </c>
      <c r="H13" s="8">
        <v>1908</v>
      </c>
    </row>
    <row r="14" spans="1:8" ht="15">
      <c r="A14" s="7" t="s">
        <v>13</v>
      </c>
      <c r="B14" s="8">
        <f t="shared" si="0"/>
        <v>23918</v>
      </c>
      <c r="C14" s="8">
        <f t="shared" si="1"/>
        <v>13249</v>
      </c>
      <c r="D14" s="8">
        <v>5140</v>
      </c>
      <c r="E14" s="8">
        <v>8109</v>
      </c>
      <c r="F14" s="8">
        <f t="shared" si="2"/>
        <v>10669</v>
      </c>
      <c r="G14" s="8">
        <v>5051</v>
      </c>
      <c r="H14" s="8">
        <v>5618</v>
      </c>
    </row>
    <row r="15" spans="1:8" ht="15">
      <c r="A15" s="7" t="s">
        <v>14</v>
      </c>
      <c r="B15" s="8">
        <f t="shared" si="0"/>
        <v>2405</v>
      </c>
      <c r="C15" s="8">
        <f t="shared" si="1"/>
        <v>1418</v>
      </c>
      <c r="D15" s="8">
        <v>616</v>
      </c>
      <c r="E15" s="8">
        <v>802</v>
      </c>
      <c r="F15" s="8">
        <f t="shared" si="2"/>
        <v>987</v>
      </c>
      <c r="G15" s="8">
        <v>511</v>
      </c>
      <c r="H15" s="8">
        <v>476</v>
      </c>
    </row>
    <row r="16" spans="1:8" ht="15">
      <c r="A16" s="7" t="s">
        <v>15</v>
      </c>
      <c r="B16" s="8">
        <f t="shared" si="0"/>
        <v>2255</v>
      </c>
      <c r="C16" s="8">
        <f t="shared" si="1"/>
        <v>1362</v>
      </c>
      <c r="D16" s="8">
        <v>455</v>
      </c>
      <c r="E16" s="8">
        <v>907</v>
      </c>
      <c r="F16" s="8">
        <f t="shared" si="2"/>
        <v>893</v>
      </c>
      <c r="G16" s="8">
        <v>398</v>
      </c>
      <c r="H16" s="8">
        <v>495</v>
      </c>
    </row>
    <row r="17" spans="1:8" ht="15">
      <c r="A17" s="7" t="s">
        <v>16</v>
      </c>
      <c r="B17" s="8">
        <f t="shared" si="0"/>
        <v>11071</v>
      </c>
      <c r="C17" s="8">
        <f t="shared" si="1"/>
        <v>7867</v>
      </c>
      <c r="D17" s="8">
        <v>2600</v>
      </c>
      <c r="E17" s="8">
        <v>5267</v>
      </c>
      <c r="F17" s="8">
        <f t="shared" si="2"/>
        <v>3204</v>
      </c>
      <c r="G17" s="8">
        <v>1307</v>
      </c>
      <c r="H17" s="8">
        <v>1897</v>
      </c>
    </row>
    <row r="18" spans="1:8" ht="15">
      <c r="A18" s="7" t="s">
        <v>17</v>
      </c>
      <c r="B18" s="8">
        <f t="shared" si="0"/>
        <v>23333</v>
      </c>
      <c r="C18" s="8">
        <f t="shared" si="1"/>
        <v>10774</v>
      </c>
      <c r="D18" s="8">
        <v>4499</v>
      </c>
      <c r="E18" s="8">
        <v>6275</v>
      </c>
      <c r="F18" s="8">
        <f t="shared" si="2"/>
        <v>12559</v>
      </c>
      <c r="G18" s="8">
        <v>6069</v>
      </c>
      <c r="H18" s="8">
        <v>6490</v>
      </c>
    </row>
    <row r="19" spans="1:8" ht="15">
      <c r="A19" s="7" t="s">
        <v>23</v>
      </c>
      <c r="B19" s="8">
        <f t="shared" si="0"/>
        <v>8791</v>
      </c>
      <c r="C19" s="8">
        <f t="shared" si="1"/>
        <v>6780</v>
      </c>
      <c r="D19" s="8">
        <v>2305</v>
      </c>
      <c r="E19" s="8">
        <v>4475</v>
      </c>
      <c r="F19" s="8">
        <f t="shared" si="2"/>
        <v>2011</v>
      </c>
      <c r="G19" s="8">
        <v>879</v>
      </c>
      <c r="H19" s="8">
        <v>1132</v>
      </c>
    </row>
    <row r="20" spans="1:8" ht="15">
      <c r="A20" s="7" t="s">
        <v>24</v>
      </c>
      <c r="B20" s="8">
        <f t="shared" si="0"/>
        <v>0</v>
      </c>
      <c r="C20" s="8">
        <f t="shared" si="1"/>
        <v>0</v>
      </c>
      <c r="D20" s="8">
        <v>0</v>
      </c>
      <c r="E20" s="8">
        <v>0</v>
      </c>
      <c r="F20" s="8">
        <f t="shared" si="2"/>
        <v>0</v>
      </c>
      <c r="G20" s="8">
        <v>0</v>
      </c>
      <c r="H20" s="8">
        <v>0</v>
      </c>
    </row>
    <row r="21" spans="1:8" ht="15">
      <c r="A21" s="7" t="s">
        <v>25</v>
      </c>
      <c r="B21" s="8">
        <f t="shared" si="0"/>
        <v>14</v>
      </c>
      <c r="C21" s="8">
        <f t="shared" si="1"/>
        <v>10</v>
      </c>
      <c r="D21" s="8">
        <v>5</v>
      </c>
      <c r="E21" s="8">
        <v>5</v>
      </c>
      <c r="F21" s="8">
        <f t="shared" si="2"/>
        <v>4</v>
      </c>
      <c r="G21" s="8">
        <v>3</v>
      </c>
      <c r="H21" s="8">
        <v>1</v>
      </c>
    </row>
    <row r="22" spans="1:8" ht="15">
      <c r="A22" s="7" t="s">
        <v>26</v>
      </c>
      <c r="B22" s="8">
        <f t="shared" si="0"/>
        <v>16</v>
      </c>
      <c r="C22" s="8">
        <f t="shared" si="1"/>
        <v>4</v>
      </c>
      <c r="D22" s="8">
        <v>1</v>
      </c>
      <c r="E22" s="8">
        <v>3</v>
      </c>
      <c r="F22" s="8">
        <f t="shared" si="2"/>
        <v>12</v>
      </c>
      <c r="G22" s="8">
        <v>4</v>
      </c>
      <c r="H22" s="8">
        <v>8</v>
      </c>
    </row>
    <row r="23" spans="1:8" ht="15.75" thickBot="1">
      <c r="A23" s="9" t="s">
        <v>19</v>
      </c>
      <c r="B23" s="10">
        <f t="shared" si="0"/>
        <v>273865</v>
      </c>
      <c r="C23" s="10">
        <f t="shared" si="1"/>
        <v>15653</v>
      </c>
      <c r="D23" s="10">
        <v>6155</v>
      </c>
      <c r="E23" s="10">
        <v>9498</v>
      </c>
      <c r="F23" s="10">
        <f t="shared" si="2"/>
        <v>258212</v>
      </c>
      <c r="G23" s="10">
        <v>127186</v>
      </c>
      <c r="H23" s="10">
        <v>131026</v>
      </c>
    </row>
    <row r="24" spans="1:8" ht="15.75" thickTop="1">
      <c r="A24" s="11" t="s">
        <v>20</v>
      </c>
      <c r="B24" s="12">
        <f aca="true" t="shared" si="3" ref="B24:H24">SUM(B9:B23)</f>
        <v>428974</v>
      </c>
      <c r="C24" s="12">
        <f t="shared" si="3"/>
        <v>97865</v>
      </c>
      <c r="D24" s="12">
        <f t="shared" si="3"/>
        <v>38380</v>
      </c>
      <c r="E24" s="12">
        <f t="shared" si="3"/>
        <v>59485</v>
      </c>
      <c r="F24" s="12">
        <f t="shared" si="3"/>
        <v>331109</v>
      </c>
      <c r="G24" s="12">
        <f t="shared" si="3"/>
        <v>162222</v>
      </c>
      <c r="H24" s="12">
        <f t="shared" si="3"/>
        <v>168887</v>
      </c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B33" sqref="B33"/>
    </sheetView>
  </sheetViews>
  <sheetFormatPr defaultColWidth="9.140625" defaultRowHeight="12.75"/>
  <cols>
    <col min="1" max="1" width="39.710937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.75">
      <c r="A3" s="22">
        <v>37864</v>
      </c>
      <c r="B3" s="22"/>
      <c r="C3" s="22"/>
      <c r="D3" s="22"/>
      <c r="E3" s="22"/>
      <c r="F3" s="22"/>
      <c r="G3" s="22"/>
      <c r="H3" s="22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3">SUM(C9,F9)</f>
        <v>965</v>
      </c>
      <c r="C9" s="8">
        <f aca="true" t="shared" si="1" ref="C9:C23">SUM(D9,E9)</f>
        <v>790</v>
      </c>
      <c r="D9" s="8">
        <v>317</v>
      </c>
      <c r="E9" s="8">
        <v>473</v>
      </c>
      <c r="F9" s="8">
        <f aca="true" t="shared" si="2" ref="F9:F23">SUM(G9,H9)</f>
        <v>175</v>
      </c>
      <c r="G9" s="8">
        <v>89</v>
      </c>
      <c r="H9" s="8">
        <v>86</v>
      </c>
    </row>
    <row r="10" spans="1:8" ht="15">
      <c r="A10" s="7" t="s">
        <v>10</v>
      </c>
      <c r="B10" s="8">
        <f t="shared" si="0"/>
        <v>1232</v>
      </c>
      <c r="C10" s="8">
        <f t="shared" si="1"/>
        <v>690</v>
      </c>
      <c r="D10" s="8">
        <v>319</v>
      </c>
      <c r="E10" s="8">
        <v>371</v>
      </c>
      <c r="F10" s="8">
        <f t="shared" si="2"/>
        <v>542</v>
      </c>
      <c r="G10" s="8">
        <v>257</v>
      </c>
      <c r="H10" s="8">
        <v>285</v>
      </c>
    </row>
    <row r="11" spans="1:8" ht="15">
      <c r="A11" s="7" t="s">
        <v>21</v>
      </c>
      <c r="B11" s="8">
        <f t="shared" si="0"/>
        <v>3286</v>
      </c>
      <c r="C11" s="8">
        <f t="shared" si="1"/>
        <v>2709</v>
      </c>
      <c r="D11" s="8">
        <v>804</v>
      </c>
      <c r="E11" s="8">
        <v>1905</v>
      </c>
      <c r="F11" s="8">
        <f t="shared" si="2"/>
        <v>577</v>
      </c>
      <c r="G11" s="8">
        <v>248</v>
      </c>
      <c r="H11" s="8">
        <v>329</v>
      </c>
    </row>
    <row r="12" spans="1:8" ht="15">
      <c r="A12" s="7" t="s">
        <v>11</v>
      </c>
      <c r="B12" s="8">
        <f t="shared" si="0"/>
        <v>67812</v>
      </c>
      <c r="C12" s="8">
        <f t="shared" si="1"/>
        <v>26579</v>
      </c>
      <c r="D12" s="8">
        <v>11648</v>
      </c>
      <c r="E12" s="8">
        <v>14931</v>
      </c>
      <c r="F12" s="8">
        <f t="shared" si="2"/>
        <v>41233</v>
      </c>
      <c r="G12" s="8">
        <v>20361</v>
      </c>
      <c r="H12" s="8">
        <v>20872</v>
      </c>
    </row>
    <row r="13" spans="1:8" ht="15">
      <c r="A13" s="7" t="s">
        <v>12</v>
      </c>
      <c r="B13" s="8">
        <f t="shared" si="0"/>
        <v>17358</v>
      </c>
      <c r="C13" s="8">
        <f t="shared" si="1"/>
        <v>13901</v>
      </c>
      <c r="D13" s="8">
        <v>5048</v>
      </c>
      <c r="E13" s="8">
        <v>8853</v>
      </c>
      <c r="F13" s="8">
        <f t="shared" si="2"/>
        <v>3457</v>
      </c>
      <c r="G13" s="8">
        <v>1451</v>
      </c>
      <c r="H13" s="8">
        <v>2006</v>
      </c>
    </row>
    <row r="14" spans="1:8" ht="15">
      <c r="A14" s="7" t="s">
        <v>13</v>
      </c>
      <c r="B14" s="8">
        <f t="shared" si="0"/>
        <v>25355</v>
      </c>
      <c r="C14" s="8">
        <f t="shared" si="1"/>
        <v>14101</v>
      </c>
      <c r="D14" s="8">
        <v>5488</v>
      </c>
      <c r="E14" s="8">
        <v>8613</v>
      </c>
      <c r="F14" s="8">
        <f t="shared" si="2"/>
        <v>11254</v>
      </c>
      <c r="G14" s="8">
        <v>5326</v>
      </c>
      <c r="H14" s="8">
        <v>5928</v>
      </c>
    </row>
    <row r="15" spans="1:8" ht="15">
      <c r="A15" s="7" t="s">
        <v>14</v>
      </c>
      <c r="B15" s="8">
        <f t="shared" si="0"/>
        <v>2517</v>
      </c>
      <c r="C15" s="8">
        <f t="shared" si="1"/>
        <v>1473</v>
      </c>
      <c r="D15" s="8">
        <v>633</v>
      </c>
      <c r="E15" s="8">
        <v>840</v>
      </c>
      <c r="F15" s="8">
        <f t="shared" si="2"/>
        <v>1044</v>
      </c>
      <c r="G15" s="8">
        <v>540</v>
      </c>
      <c r="H15" s="8">
        <v>504</v>
      </c>
    </row>
    <row r="16" spans="1:8" ht="15">
      <c r="A16" s="7" t="s">
        <v>15</v>
      </c>
      <c r="B16" s="8">
        <f t="shared" si="0"/>
        <v>2336</v>
      </c>
      <c r="C16" s="8">
        <f t="shared" si="1"/>
        <v>1408</v>
      </c>
      <c r="D16" s="8">
        <v>465</v>
      </c>
      <c r="E16" s="8">
        <v>943</v>
      </c>
      <c r="F16" s="8">
        <f t="shared" si="2"/>
        <v>928</v>
      </c>
      <c r="G16" s="8">
        <v>419</v>
      </c>
      <c r="H16" s="8">
        <v>509</v>
      </c>
    </row>
    <row r="17" spans="1:8" ht="15">
      <c r="A17" s="7" t="s">
        <v>16</v>
      </c>
      <c r="B17" s="8">
        <f t="shared" si="0"/>
        <v>11709</v>
      </c>
      <c r="C17" s="8">
        <f t="shared" si="1"/>
        <v>8382</v>
      </c>
      <c r="D17" s="8">
        <v>2745</v>
      </c>
      <c r="E17" s="8">
        <v>5637</v>
      </c>
      <c r="F17" s="8">
        <f t="shared" si="2"/>
        <v>3327</v>
      </c>
      <c r="G17" s="8">
        <v>1361</v>
      </c>
      <c r="H17" s="8">
        <v>1966</v>
      </c>
    </row>
    <row r="18" spans="1:8" ht="15">
      <c r="A18" s="7" t="s">
        <v>17</v>
      </c>
      <c r="B18" s="8">
        <f t="shared" si="0"/>
        <v>25186</v>
      </c>
      <c r="C18" s="8">
        <f t="shared" si="1"/>
        <v>11669</v>
      </c>
      <c r="D18" s="8">
        <v>4849</v>
      </c>
      <c r="E18" s="8">
        <v>6820</v>
      </c>
      <c r="F18" s="8">
        <f t="shared" si="2"/>
        <v>13517</v>
      </c>
      <c r="G18" s="8">
        <v>6511</v>
      </c>
      <c r="H18" s="8">
        <v>7006</v>
      </c>
    </row>
    <row r="19" spans="1:8" ht="15">
      <c r="A19" s="7" t="s">
        <v>23</v>
      </c>
      <c r="B19" s="8">
        <f t="shared" si="0"/>
        <v>9409</v>
      </c>
      <c r="C19" s="8">
        <f t="shared" si="1"/>
        <v>7307</v>
      </c>
      <c r="D19" s="8">
        <v>2480</v>
      </c>
      <c r="E19" s="8">
        <v>4827</v>
      </c>
      <c r="F19" s="8">
        <f t="shared" si="2"/>
        <v>2102</v>
      </c>
      <c r="G19" s="8">
        <v>926</v>
      </c>
      <c r="H19" s="8">
        <v>1176</v>
      </c>
    </row>
    <row r="20" spans="1:8" ht="15">
      <c r="A20" s="7" t="s">
        <v>24</v>
      </c>
      <c r="B20" s="8">
        <f t="shared" si="0"/>
        <v>0</v>
      </c>
      <c r="C20" s="8">
        <f t="shared" si="1"/>
        <v>0</v>
      </c>
      <c r="D20" s="8">
        <v>0</v>
      </c>
      <c r="E20" s="8">
        <v>0</v>
      </c>
      <c r="F20" s="8">
        <f t="shared" si="2"/>
        <v>0</v>
      </c>
      <c r="G20" s="8">
        <v>0</v>
      </c>
      <c r="H20" s="8">
        <v>0</v>
      </c>
    </row>
    <row r="21" spans="1:8" ht="15">
      <c r="A21" s="7" t="s">
        <v>25</v>
      </c>
      <c r="B21" s="8">
        <f t="shared" si="0"/>
        <v>21</v>
      </c>
      <c r="C21" s="8">
        <f t="shared" si="1"/>
        <v>15</v>
      </c>
      <c r="D21" s="8">
        <v>7</v>
      </c>
      <c r="E21" s="8">
        <v>8</v>
      </c>
      <c r="F21" s="8">
        <f t="shared" si="2"/>
        <v>6</v>
      </c>
      <c r="G21" s="8">
        <v>4</v>
      </c>
      <c r="H21" s="8">
        <v>2</v>
      </c>
    </row>
    <row r="22" spans="1:8" ht="15">
      <c r="A22" s="7" t="s">
        <v>26</v>
      </c>
      <c r="B22" s="8">
        <f t="shared" si="0"/>
        <v>24</v>
      </c>
      <c r="C22" s="8">
        <f t="shared" si="1"/>
        <v>7</v>
      </c>
      <c r="D22" s="8">
        <v>3</v>
      </c>
      <c r="E22" s="8">
        <v>4</v>
      </c>
      <c r="F22" s="8">
        <f t="shared" si="2"/>
        <v>17</v>
      </c>
      <c r="G22" s="8">
        <v>4</v>
      </c>
      <c r="H22" s="8">
        <v>13</v>
      </c>
    </row>
    <row r="23" spans="1:8" ht="15.75" thickBot="1">
      <c r="A23" s="9" t="s">
        <v>19</v>
      </c>
      <c r="B23" s="10">
        <f t="shared" si="0"/>
        <v>269281</v>
      </c>
      <c r="C23" s="10">
        <f t="shared" si="1"/>
        <v>15408</v>
      </c>
      <c r="D23" s="10">
        <v>6067</v>
      </c>
      <c r="E23" s="10">
        <v>9341</v>
      </c>
      <c r="F23" s="10">
        <f t="shared" si="2"/>
        <v>253873</v>
      </c>
      <c r="G23" s="10">
        <v>125145</v>
      </c>
      <c r="H23" s="10">
        <v>128728</v>
      </c>
    </row>
    <row r="24" spans="1:8" ht="15.75" thickTop="1">
      <c r="A24" s="11" t="s">
        <v>20</v>
      </c>
      <c r="B24" s="12">
        <f aca="true" t="shared" si="3" ref="B24:H24">SUM(B9:B23)</f>
        <v>436491</v>
      </c>
      <c r="C24" s="12">
        <f t="shared" si="3"/>
        <v>104439</v>
      </c>
      <c r="D24" s="12">
        <f t="shared" si="3"/>
        <v>40873</v>
      </c>
      <c r="E24" s="12">
        <f t="shared" si="3"/>
        <v>63566</v>
      </c>
      <c r="F24" s="12">
        <f t="shared" si="3"/>
        <v>332052</v>
      </c>
      <c r="G24" s="12">
        <f t="shared" si="3"/>
        <v>162642</v>
      </c>
      <c r="H24" s="12">
        <f t="shared" si="3"/>
        <v>169410</v>
      </c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1" sqref="A11"/>
    </sheetView>
  </sheetViews>
  <sheetFormatPr defaultColWidth="9.140625" defaultRowHeight="12.75"/>
  <cols>
    <col min="1" max="1" width="39.00390625" style="3" customWidth="1"/>
    <col min="2" max="16384" width="9.140625" style="3" customWidth="1"/>
  </cols>
  <sheetData>
    <row r="1" spans="1:8" s="2" customFormat="1" ht="15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0">
        <v>37894</v>
      </c>
      <c r="B3" s="20"/>
      <c r="C3" s="20"/>
      <c r="D3" s="20"/>
      <c r="E3" s="20"/>
      <c r="F3" s="20"/>
      <c r="G3" s="20"/>
      <c r="H3" s="20"/>
    </row>
    <row r="5" spans="1:8" ht="15">
      <c r="A5" s="5" t="s">
        <v>1</v>
      </c>
      <c r="B5" s="5" t="s">
        <v>2</v>
      </c>
      <c r="C5" s="5"/>
      <c r="D5" s="5"/>
      <c r="E5" s="5"/>
      <c r="F5" s="5"/>
      <c r="G5" s="5"/>
      <c r="H5" s="5"/>
    </row>
    <row r="6" spans="1:8" ht="15">
      <c r="A6" s="5"/>
      <c r="B6" s="5" t="s">
        <v>3</v>
      </c>
      <c r="C6" s="5" t="s">
        <v>4</v>
      </c>
      <c r="D6" s="5"/>
      <c r="E6" s="5"/>
      <c r="F6" s="5" t="s">
        <v>5</v>
      </c>
      <c r="G6" s="5"/>
      <c r="H6" s="5"/>
    </row>
    <row r="7" spans="1:8" ht="15">
      <c r="A7" s="5"/>
      <c r="B7" s="5"/>
      <c r="C7" s="6" t="s">
        <v>6</v>
      </c>
      <c r="D7" s="6" t="s">
        <v>7</v>
      </c>
      <c r="E7" s="6" t="s">
        <v>8</v>
      </c>
      <c r="F7" s="6" t="s">
        <v>6</v>
      </c>
      <c r="G7" s="6" t="s">
        <v>7</v>
      </c>
      <c r="H7" s="6" t="s">
        <v>8</v>
      </c>
    </row>
    <row r="8" spans="1:8" ht="1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15">
      <c r="A9" s="7" t="s">
        <v>9</v>
      </c>
      <c r="B9" s="8">
        <f aca="true" t="shared" si="0" ref="B9:B23">SUM(C9,F9)</f>
        <v>1024</v>
      </c>
      <c r="C9" s="8">
        <f aca="true" t="shared" si="1" ref="C9:C23">SUM(D9,E9)</f>
        <v>832</v>
      </c>
      <c r="D9" s="8">
        <v>344</v>
      </c>
      <c r="E9" s="8">
        <v>488</v>
      </c>
      <c r="F9" s="8">
        <f aca="true" t="shared" si="2" ref="F9:F23">SUM(G9,H9)</f>
        <v>192</v>
      </c>
      <c r="G9" s="8">
        <v>99</v>
      </c>
      <c r="H9" s="8">
        <v>93</v>
      </c>
    </row>
    <row r="10" spans="1:8" ht="15">
      <c r="A10" s="7" t="s">
        <v>10</v>
      </c>
      <c r="B10" s="8">
        <f t="shared" si="0"/>
        <v>1304</v>
      </c>
      <c r="C10" s="8">
        <f t="shared" si="1"/>
        <v>720</v>
      </c>
      <c r="D10" s="8">
        <v>335</v>
      </c>
      <c r="E10" s="8">
        <v>385</v>
      </c>
      <c r="F10" s="8">
        <f t="shared" si="2"/>
        <v>584</v>
      </c>
      <c r="G10" s="8">
        <v>273</v>
      </c>
      <c r="H10" s="8">
        <v>311</v>
      </c>
    </row>
    <row r="11" spans="1:8" ht="15">
      <c r="A11" s="7" t="s">
        <v>21</v>
      </c>
      <c r="B11" s="8">
        <f t="shared" si="0"/>
        <v>3854</v>
      </c>
      <c r="C11" s="8">
        <f t="shared" si="1"/>
        <v>3129</v>
      </c>
      <c r="D11" s="8">
        <v>948</v>
      </c>
      <c r="E11" s="8">
        <v>2181</v>
      </c>
      <c r="F11" s="8">
        <f t="shared" si="2"/>
        <v>725</v>
      </c>
      <c r="G11" s="8">
        <v>303</v>
      </c>
      <c r="H11" s="8">
        <v>422</v>
      </c>
    </row>
    <row r="12" spans="1:8" ht="15">
      <c r="A12" s="7" t="s">
        <v>11</v>
      </c>
      <c r="B12" s="8">
        <f t="shared" si="0"/>
        <v>74979</v>
      </c>
      <c r="C12" s="8">
        <f t="shared" si="1"/>
        <v>28498</v>
      </c>
      <c r="D12" s="8">
        <v>12474</v>
      </c>
      <c r="E12" s="8">
        <v>16024</v>
      </c>
      <c r="F12" s="8">
        <f t="shared" si="2"/>
        <v>46481</v>
      </c>
      <c r="G12" s="8">
        <v>22883</v>
      </c>
      <c r="H12" s="8">
        <v>23598</v>
      </c>
    </row>
    <row r="13" spans="1:8" ht="15">
      <c r="A13" s="7" t="s">
        <v>12</v>
      </c>
      <c r="B13" s="8">
        <f t="shared" si="0"/>
        <v>18516</v>
      </c>
      <c r="C13" s="8">
        <f t="shared" si="1"/>
        <v>14821</v>
      </c>
      <c r="D13" s="8">
        <v>5384</v>
      </c>
      <c r="E13" s="8">
        <v>9437</v>
      </c>
      <c r="F13" s="8">
        <f t="shared" si="2"/>
        <v>3695</v>
      </c>
      <c r="G13" s="8">
        <v>1561</v>
      </c>
      <c r="H13" s="8">
        <v>2134</v>
      </c>
    </row>
    <row r="14" spans="1:8" ht="15">
      <c r="A14" s="7" t="s">
        <v>13</v>
      </c>
      <c r="B14" s="8">
        <f t="shared" si="0"/>
        <v>27562</v>
      </c>
      <c r="C14" s="8">
        <f t="shared" si="1"/>
        <v>14892</v>
      </c>
      <c r="D14" s="8">
        <v>5818</v>
      </c>
      <c r="E14" s="8">
        <v>9074</v>
      </c>
      <c r="F14" s="8">
        <f t="shared" si="2"/>
        <v>12670</v>
      </c>
      <c r="G14" s="8">
        <v>5983</v>
      </c>
      <c r="H14" s="8">
        <v>6687</v>
      </c>
    </row>
    <row r="15" spans="1:8" ht="15">
      <c r="A15" s="7" t="s">
        <v>14</v>
      </c>
      <c r="B15" s="8">
        <f t="shared" si="0"/>
        <v>3009</v>
      </c>
      <c r="C15" s="8">
        <f t="shared" si="1"/>
        <v>1687</v>
      </c>
      <c r="D15" s="8">
        <v>689</v>
      </c>
      <c r="E15" s="8">
        <v>998</v>
      </c>
      <c r="F15" s="8">
        <f t="shared" si="2"/>
        <v>1322</v>
      </c>
      <c r="G15" s="8">
        <v>657</v>
      </c>
      <c r="H15" s="8">
        <v>665</v>
      </c>
    </row>
    <row r="16" spans="1:8" ht="15">
      <c r="A16" s="7" t="s">
        <v>15</v>
      </c>
      <c r="B16" s="8">
        <f t="shared" si="0"/>
        <v>2449</v>
      </c>
      <c r="C16" s="8">
        <f t="shared" si="1"/>
        <v>1493</v>
      </c>
      <c r="D16" s="8">
        <v>500</v>
      </c>
      <c r="E16" s="8">
        <v>993</v>
      </c>
      <c r="F16" s="8">
        <f t="shared" si="2"/>
        <v>956</v>
      </c>
      <c r="G16" s="8">
        <v>427</v>
      </c>
      <c r="H16" s="8">
        <v>529</v>
      </c>
    </row>
    <row r="17" spans="1:8" ht="15">
      <c r="A17" s="7" t="s">
        <v>16</v>
      </c>
      <c r="B17" s="8">
        <f t="shared" si="0"/>
        <v>12295</v>
      </c>
      <c r="C17" s="8">
        <f t="shared" si="1"/>
        <v>8837</v>
      </c>
      <c r="D17" s="8">
        <v>2893</v>
      </c>
      <c r="E17" s="8">
        <v>5944</v>
      </c>
      <c r="F17" s="8">
        <f t="shared" si="2"/>
        <v>3458</v>
      </c>
      <c r="G17" s="8">
        <v>1412</v>
      </c>
      <c r="H17" s="8">
        <v>2046</v>
      </c>
    </row>
    <row r="18" spans="1:8" ht="15">
      <c r="A18" s="7" t="s">
        <v>17</v>
      </c>
      <c r="B18" s="8">
        <f t="shared" si="0"/>
        <v>28077</v>
      </c>
      <c r="C18" s="8">
        <f t="shared" si="1"/>
        <v>12511</v>
      </c>
      <c r="D18" s="8">
        <v>5155</v>
      </c>
      <c r="E18" s="8">
        <v>7356</v>
      </c>
      <c r="F18" s="8">
        <f t="shared" si="2"/>
        <v>15566</v>
      </c>
      <c r="G18" s="8">
        <v>7496</v>
      </c>
      <c r="H18" s="8">
        <v>8070</v>
      </c>
    </row>
    <row r="19" spans="1:8" ht="15">
      <c r="A19" s="7" t="s">
        <v>23</v>
      </c>
      <c r="B19" s="8">
        <f t="shared" si="0"/>
        <v>10095</v>
      </c>
      <c r="C19" s="8">
        <f t="shared" si="1"/>
        <v>7860</v>
      </c>
      <c r="D19" s="8">
        <v>2659</v>
      </c>
      <c r="E19" s="8">
        <v>5201</v>
      </c>
      <c r="F19" s="8">
        <f t="shared" si="2"/>
        <v>2235</v>
      </c>
      <c r="G19" s="8">
        <v>1000</v>
      </c>
      <c r="H19" s="8">
        <v>1235</v>
      </c>
    </row>
    <row r="20" spans="1:8" ht="15">
      <c r="A20" s="7" t="s">
        <v>24</v>
      </c>
      <c r="B20" s="8">
        <f t="shared" si="0"/>
        <v>0</v>
      </c>
      <c r="C20" s="8">
        <f t="shared" si="1"/>
        <v>0</v>
      </c>
      <c r="D20" s="8">
        <v>0</v>
      </c>
      <c r="E20" s="8">
        <v>0</v>
      </c>
      <c r="F20" s="8">
        <f t="shared" si="2"/>
        <v>0</v>
      </c>
      <c r="G20" s="8">
        <v>0</v>
      </c>
      <c r="H20" s="8">
        <v>0</v>
      </c>
    </row>
    <row r="21" spans="1:8" ht="15">
      <c r="A21" s="7" t="s">
        <v>25</v>
      </c>
      <c r="B21" s="8">
        <f t="shared" si="0"/>
        <v>23</v>
      </c>
      <c r="C21" s="8">
        <f t="shared" si="1"/>
        <v>16</v>
      </c>
      <c r="D21" s="8">
        <v>7</v>
      </c>
      <c r="E21" s="8">
        <v>9</v>
      </c>
      <c r="F21" s="8">
        <f t="shared" si="2"/>
        <v>7</v>
      </c>
      <c r="G21" s="8">
        <v>4</v>
      </c>
      <c r="H21" s="8">
        <v>3</v>
      </c>
    </row>
    <row r="22" spans="1:8" ht="15">
      <c r="A22" s="7" t="s">
        <v>26</v>
      </c>
      <c r="B22" s="8">
        <f t="shared" si="0"/>
        <v>28</v>
      </c>
      <c r="C22" s="8">
        <f t="shared" si="1"/>
        <v>7</v>
      </c>
      <c r="D22" s="8">
        <v>3</v>
      </c>
      <c r="E22" s="8">
        <v>4</v>
      </c>
      <c r="F22" s="8">
        <f t="shared" si="2"/>
        <v>21</v>
      </c>
      <c r="G22" s="8">
        <v>4</v>
      </c>
      <c r="H22" s="8">
        <v>17</v>
      </c>
    </row>
    <row r="23" spans="1:8" ht="15.75" thickBot="1">
      <c r="A23" s="9" t="s">
        <v>19</v>
      </c>
      <c r="B23" s="10">
        <f t="shared" si="0"/>
        <v>267240</v>
      </c>
      <c r="C23" s="10">
        <f t="shared" si="1"/>
        <v>14992</v>
      </c>
      <c r="D23" s="10">
        <v>5930</v>
      </c>
      <c r="E23" s="10">
        <v>9062</v>
      </c>
      <c r="F23" s="10">
        <f t="shared" si="2"/>
        <v>252248</v>
      </c>
      <c r="G23" s="10">
        <v>124575</v>
      </c>
      <c r="H23" s="10">
        <v>127673</v>
      </c>
    </row>
    <row r="24" spans="1:8" ht="15.75" thickTop="1">
      <c r="A24" s="11" t="s">
        <v>20</v>
      </c>
      <c r="B24" s="12">
        <f aca="true" t="shared" si="3" ref="B24:H24">SUM(B9:B23)</f>
        <v>450455</v>
      </c>
      <c r="C24" s="12">
        <f t="shared" si="3"/>
        <v>110295</v>
      </c>
      <c r="D24" s="12">
        <f t="shared" si="3"/>
        <v>43139</v>
      </c>
      <c r="E24" s="12">
        <f t="shared" si="3"/>
        <v>67156</v>
      </c>
      <c r="F24" s="12">
        <f t="shared" si="3"/>
        <v>340160</v>
      </c>
      <c r="G24" s="12">
        <f t="shared" si="3"/>
        <v>166677</v>
      </c>
      <c r="H24" s="12">
        <f t="shared" si="3"/>
        <v>173483</v>
      </c>
    </row>
    <row r="25" spans="1:8" ht="15">
      <c r="A25" s="13"/>
      <c r="B25" s="14"/>
      <c r="C25" s="14"/>
      <c r="D25" s="14"/>
      <c r="E25" s="14"/>
      <c r="F25" s="14"/>
      <c r="G25" s="14"/>
      <c r="H25" s="14"/>
    </row>
    <row r="26" spans="1:8" ht="15">
      <c r="A26" s="13"/>
      <c r="B26" s="14"/>
      <c r="C26" s="14"/>
      <c r="D26" s="14"/>
      <c r="E26" s="14"/>
      <c r="F26" s="14"/>
      <c r="G26" s="14"/>
      <c r="H26" s="14"/>
    </row>
    <row r="27" spans="1:8" ht="15">
      <c r="A27" s="13"/>
      <c r="B27" s="14"/>
      <c r="C27" s="14"/>
      <c r="D27" s="14"/>
      <c r="E27" s="14"/>
      <c r="F27" s="14"/>
      <c r="G27" s="14"/>
      <c r="H27" s="14"/>
    </row>
    <row r="28" spans="1:8" ht="15">
      <c r="A28" s="13"/>
      <c r="B28" s="14"/>
      <c r="C28" s="14"/>
      <c r="D28" s="14"/>
      <c r="E28" s="14"/>
      <c r="F28" s="14"/>
      <c r="G28" s="14"/>
      <c r="H28" s="14"/>
    </row>
    <row r="29" spans="1:8" ht="15">
      <c r="A29" s="13"/>
      <c r="B29" s="14"/>
      <c r="C29" s="14"/>
      <c r="D29" s="14"/>
      <c r="E29" s="14"/>
      <c r="F29" s="14"/>
      <c r="G29" s="14"/>
      <c r="H29" s="14"/>
    </row>
    <row r="30" spans="1:8" ht="15">
      <c r="A30" s="13"/>
      <c r="B30" s="14"/>
      <c r="C30" s="14"/>
      <c r="D30" s="14"/>
      <c r="E30" s="14"/>
      <c r="F30" s="14"/>
      <c r="G30" s="14"/>
      <c r="H30" s="14"/>
    </row>
    <row r="31" spans="1:8" ht="15">
      <c r="A31" s="13"/>
      <c r="B31" s="14"/>
      <c r="C31" s="14"/>
      <c r="D31" s="14"/>
      <c r="E31" s="14"/>
      <c r="F31" s="14"/>
      <c r="G31" s="14"/>
      <c r="H31" s="14"/>
    </row>
    <row r="32" spans="1:8" ht="15">
      <c r="A32" s="13"/>
      <c r="B32" s="14"/>
      <c r="C32" s="14"/>
      <c r="D32" s="14"/>
      <c r="E32" s="14"/>
      <c r="F32" s="14"/>
      <c r="G32" s="14"/>
      <c r="H32" s="14"/>
    </row>
    <row r="33" spans="1:8" ht="15">
      <c r="A33" s="13"/>
      <c r="B33" s="14"/>
      <c r="C33" s="14"/>
      <c r="D33" s="14"/>
      <c r="E33" s="14"/>
      <c r="F33" s="14"/>
      <c r="G33" s="14"/>
      <c r="H33" s="14"/>
    </row>
    <row r="34" spans="1:8" ht="15">
      <c r="A34" s="13"/>
      <c r="B34" s="14"/>
      <c r="C34" s="14"/>
      <c r="D34" s="14"/>
      <c r="E34" s="14"/>
      <c r="F34" s="14"/>
      <c r="G34" s="14"/>
      <c r="H34" s="14"/>
    </row>
    <row r="35" spans="1:8" ht="15">
      <c r="A35" s="13"/>
      <c r="B35" s="14"/>
      <c r="C35" s="14"/>
      <c r="D35" s="14"/>
      <c r="E35" s="14"/>
      <c r="F35" s="14"/>
      <c r="G35" s="14"/>
      <c r="H35" s="14"/>
    </row>
    <row r="36" spans="1:8" ht="15">
      <c r="A36" s="13"/>
      <c r="B36" s="14"/>
      <c r="C36" s="14"/>
      <c r="D36" s="14"/>
      <c r="E36" s="14"/>
      <c r="F36" s="14"/>
      <c r="G36" s="14"/>
      <c r="H36" s="14"/>
    </row>
    <row r="37" spans="1:8" ht="15">
      <c r="A37" s="13"/>
      <c r="B37" s="14"/>
      <c r="C37" s="14"/>
      <c r="D37" s="14"/>
      <c r="E37" s="14"/>
      <c r="F37" s="14"/>
      <c r="G37" s="14"/>
      <c r="H37" s="14"/>
    </row>
    <row r="38" spans="1:8" ht="15">
      <c r="A38" s="13"/>
      <c r="B38" s="14"/>
      <c r="C38" s="14"/>
      <c r="D38" s="14"/>
      <c r="E38" s="14"/>
      <c r="F38" s="14"/>
      <c r="G38" s="14"/>
      <c r="H38" s="14"/>
    </row>
    <row r="39" spans="1:8" ht="15">
      <c r="A39" s="13"/>
      <c r="B39" s="14"/>
      <c r="C39" s="14"/>
      <c r="D39" s="14"/>
      <c r="E39" s="14"/>
      <c r="F39" s="14"/>
      <c r="G39" s="14"/>
      <c r="H39" s="14"/>
    </row>
    <row r="40" spans="1:8" ht="15">
      <c r="A40" s="13"/>
      <c r="B40" s="14"/>
      <c r="C40" s="14"/>
      <c r="D40" s="14"/>
      <c r="E40" s="14"/>
      <c r="F40" s="14"/>
      <c r="G40" s="14"/>
      <c r="H40" s="14"/>
    </row>
    <row r="41" spans="1:8" ht="15">
      <c r="A41" s="13"/>
      <c r="B41" s="14"/>
      <c r="C41" s="14"/>
      <c r="D41" s="14"/>
      <c r="E41" s="14"/>
      <c r="F41" s="14"/>
      <c r="G41" s="14"/>
      <c r="H41" s="14"/>
    </row>
    <row r="42" spans="1:8" ht="15">
      <c r="A42" s="13"/>
      <c r="B42" s="14"/>
      <c r="C42" s="14"/>
      <c r="D42" s="14"/>
      <c r="E42" s="14"/>
      <c r="F42" s="14"/>
      <c r="G42" s="14"/>
      <c r="H42" s="14"/>
    </row>
    <row r="43" spans="1:8" ht="15">
      <c r="A43" s="13"/>
      <c r="B43" s="14"/>
      <c r="C43" s="14"/>
      <c r="D43" s="14"/>
      <c r="E43" s="14"/>
      <c r="F43" s="14"/>
      <c r="G43" s="14"/>
      <c r="H43" s="14"/>
    </row>
    <row r="44" spans="1:8" ht="15">
      <c r="A44" s="13"/>
      <c r="B44" s="14"/>
      <c r="C44" s="14"/>
      <c r="D44" s="14"/>
      <c r="E44" s="14"/>
      <c r="F44" s="14"/>
      <c r="G44" s="14"/>
      <c r="H44" s="14"/>
    </row>
    <row r="45" spans="1:8" ht="15">
      <c r="A45" s="13"/>
      <c r="B45" s="14"/>
      <c r="C45" s="14"/>
      <c r="D45" s="14"/>
      <c r="E45" s="14"/>
      <c r="F45" s="14"/>
      <c r="G45" s="14"/>
      <c r="H45" s="14"/>
    </row>
    <row r="46" spans="1:8" ht="15">
      <c r="A46" s="13"/>
      <c r="B46" s="14"/>
      <c r="C46" s="14"/>
      <c r="D46" s="14"/>
      <c r="E46" s="14"/>
      <c r="F46" s="14"/>
      <c r="G46" s="14"/>
      <c r="H46" s="14"/>
    </row>
    <row r="47" spans="1:8" ht="15">
      <c r="A47" s="13"/>
      <c r="B47" s="14"/>
      <c r="C47" s="14"/>
      <c r="D47" s="14"/>
      <c r="E47" s="14"/>
      <c r="F47" s="14"/>
      <c r="G47" s="14"/>
      <c r="H47" s="14"/>
    </row>
    <row r="48" spans="1:8" ht="15">
      <c r="A48" s="13"/>
      <c r="B48" s="14"/>
      <c r="C48" s="14"/>
      <c r="D48" s="14"/>
      <c r="E48" s="14"/>
      <c r="F48" s="14"/>
      <c r="G48" s="14"/>
      <c r="H48" s="14"/>
    </row>
    <row r="49" spans="1:8" ht="15">
      <c r="A49" s="13"/>
      <c r="B49" s="14"/>
      <c r="C49" s="14"/>
      <c r="D49" s="14"/>
      <c r="E49" s="14"/>
      <c r="F49" s="14"/>
      <c r="G49" s="14"/>
      <c r="H49" s="14"/>
    </row>
    <row r="50" spans="1:8" ht="15">
      <c r="A50" s="13"/>
      <c r="B50" s="14"/>
      <c r="C50" s="14"/>
      <c r="D50" s="14"/>
      <c r="E50" s="14"/>
      <c r="F50" s="14"/>
      <c r="G50" s="14"/>
      <c r="H50" s="14"/>
    </row>
    <row r="51" spans="1:8" ht="15">
      <c r="A51" s="13"/>
      <c r="B51" s="14"/>
      <c r="C51" s="14"/>
      <c r="D51" s="14"/>
      <c r="E51" s="14"/>
      <c r="F51" s="14"/>
      <c r="G51" s="14"/>
      <c r="H51" s="14"/>
    </row>
    <row r="52" spans="1:8" ht="15">
      <c r="A52" s="13"/>
      <c r="B52" s="14"/>
      <c r="C52" s="14"/>
      <c r="D52" s="14"/>
      <c r="E52" s="14"/>
      <c r="F52" s="14"/>
      <c r="G52" s="14"/>
      <c r="H52" s="14"/>
    </row>
    <row r="53" spans="1:8" ht="15">
      <c r="A53" s="13"/>
      <c r="B53" s="14"/>
      <c r="C53" s="14"/>
      <c r="D53" s="14"/>
      <c r="E53" s="14"/>
      <c r="F53" s="14"/>
      <c r="G53" s="14"/>
      <c r="H53" s="14"/>
    </row>
    <row r="54" spans="1:8" ht="15">
      <c r="A54" s="13"/>
      <c r="B54" s="14"/>
      <c r="C54" s="14"/>
      <c r="D54" s="14"/>
      <c r="E54" s="14"/>
      <c r="F54" s="14"/>
      <c r="G54" s="14"/>
      <c r="H54" s="14"/>
    </row>
    <row r="55" spans="1:8" ht="15">
      <c r="A55" s="13"/>
      <c r="B55" s="14"/>
      <c r="C55" s="14"/>
      <c r="D55" s="14"/>
      <c r="E55" s="14"/>
      <c r="F55" s="14"/>
      <c r="G55" s="14"/>
      <c r="H55" s="14"/>
    </row>
    <row r="56" spans="1:8" ht="15">
      <c r="A56" s="13"/>
      <c r="B56" s="14"/>
      <c r="C56" s="14"/>
      <c r="D56" s="14"/>
      <c r="E56" s="14"/>
      <c r="F56" s="14"/>
      <c r="G56" s="14"/>
      <c r="H56" s="14"/>
    </row>
    <row r="57" spans="1:8" ht="15">
      <c r="A57" s="13"/>
      <c r="B57" s="14"/>
      <c r="C57" s="14"/>
      <c r="D57" s="14"/>
      <c r="E57" s="14"/>
      <c r="F57" s="14"/>
      <c r="G57" s="14"/>
      <c r="H57" s="14"/>
    </row>
    <row r="58" spans="1:8" ht="15">
      <c r="A58" s="13"/>
      <c r="B58" s="14"/>
      <c r="C58" s="14"/>
      <c r="D58" s="14"/>
      <c r="E58" s="14"/>
      <c r="F58" s="14"/>
      <c r="G58" s="14"/>
      <c r="H58" s="14"/>
    </row>
    <row r="59" spans="1:8" ht="15">
      <c r="A59" s="13"/>
      <c r="B59" s="14"/>
      <c r="C59" s="14"/>
      <c r="D59" s="14"/>
      <c r="E59" s="14"/>
      <c r="F59" s="14"/>
      <c r="G59" s="14"/>
      <c r="H59" s="14"/>
    </row>
    <row r="60" spans="1:8" ht="15">
      <c r="A60" s="13"/>
      <c r="B60" s="14"/>
      <c r="C60" s="14"/>
      <c r="D60" s="14"/>
      <c r="E60" s="14"/>
      <c r="F60" s="14"/>
      <c r="G60" s="14"/>
      <c r="H60" s="14"/>
    </row>
    <row r="61" spans="1:8" ht="15">
      <c r="A61" s="13"/>
      <c r="B61" s="14"/>
      <c r="C61" s="14"/>
      <c r="D61" s="14"/>
      <c r="E61" s="14"/>
      <c r="F61" s="14"/>
      <c r="G61" s="14"/>
      <c r="H61" s="14"/>
    </row>
    <row r="62" spans="1:8" ht="15">
      <c r="A62" s="13"/>
      <c r="B62" s="14"/>
      <c r="C62" s="14"/>
      <c r="D62" s="14"/>
      <c r="E62" s="14"/>
      <c r="F62" s="14"/>
      <c r="G62" s="14"/>
      <c r="H62" s="14"/>
    </row>
    <row r="63" spans="1:8" ht="15">
      <c r="A63" s="13"/>
      <c r="B63" s="14"/>
      <c r="C63" s="14"/>
      <c r="D63" s="14"/>
      <c r="E63" s="14"/>
      <c r="F63" s="14"/>
      <c r="G63" s="14"/>
      <c r="H63" s="14"/>
    </row>
    <row r="64" spans="1:8" ht="15">
      <c r="A64" s="13"/>
      <c r="B64" s="14"/>
      <c r="C64" s="14"/>
      <c r="D64" s="14"/>
      <c r="E64" s="14"/>
      <c r="F64" s="14"/>
      <c r="G64" s="14"/>
      <c r="H64" s="14"/>
    </row>
    <row r="65" spans="1:8" ht="15">
      <c r="A65" s="13"/>
      <c r="B65" s="14"/>
      <c r="C65" s="14"/>
      <c r="D65" s="14"/>
      <c r="E65" s="14"/>
      <c r="F65" s="14"/>
      <c r="G65" s="14"/>
      <c r="H65" s="14"/>
    </row>
    <row r="66" spans="1:8" ht="15">
      <c r="A66" s="13"/>
      <c r="B66" s="14"/>
      <c r="C66" s="14"/>
      <c r="D66" s="14"/>
      <c r="E66" s="14"/>
      <c r="F66" s="14"/>
      <c r="G66" s="14"/>
      <c r="H66" s="14"/>
    </row>
    <row r="67" spans="1:8" ht="15">
      <c r="A67" s="13"/>
      <c r="B67" s="14"/>
      <c r="C67" s="14"/>
      <c r="D67" s="14"/>
      <c r="E67" s="14"/>
      <c r="F67" s="14"/>
      <c r="G67" s="14"/>
      <c r="H67" s="14"/>
    </row>
    <row r="68" spans="1:8" ht="15">
      <c r="A68" s="13"/>
      <c r="B68" s="14"/>
      <c r="C68" s="14"/>
      <c r="D68" s="14"/>
      <c r="E68" s="14"/>
      <c r="F68" s="14"/>
      <c r="G68" s="14"/>
      <c r="H68" s="14"/>
    </row>
    <row r="69" spans="1:8" ht="15">
      <c r="A69" s="13"/>
      <c r="B69" s="14"/>
      <c r="C69" s="14"/>
      <c r="D69" s="14"/>
      <c r="E69" s="14"/>
      <c r="F69" s="14"/>
      <c r="G69" s="14"/>
      <c r="H69" s="14"/>
    </row>
    <row r="70" spans="1:8" ht="15">
      <c r="A70" s="13"/>
      <c r="B70" s="14"/>
      <c r="C70" s="14"/>
      <c r="D70" s="14"/>
      <c r="E70" s="14"/>
      <c r="F70" s="14"/>
      <c r="G70" s="14"/>
      <c r="H70" s="14"/>
    </row>
    <row r="71" spans="1:8" ht="15">
      <c r="A71" s="13"/>
      <c r="B71" s="14"/>
      <c r="C71" s="14"/>
      <c r="D71" s="14"/>
      <c r="E71" s="14"/>
      <c r="F71" s="14"/>
      <c r="G71" s="14"/>
      <c r="H71" s="14"/>
    </row>
    <row r="72" spans="1:8" ht="15">
      <c r="A72" s="13"/>
      <c r="B72" s="14"/>
      <c r="C72" s="14"/>
      <c r="D72" s="14"/>
      <c r="E72" s="14"/>
      <c r="F72" s="14"/>
      <c r="G72" s="14"/>
      <c r="H72" s="14"/>
    </row>
    <row r="73" spans="1:8" ht="15">
      <c r="A73" s="13"/>
      <c r="B73" s="14"/>
      <c r="C73" s="14"/>
      <c r="D73" s="14"/>
      <c r="E73" s="14"/>
      <c r="F73" s="14"/>
      <c r="G73" s="14"/>
      <c r="H73" s="14"/>
    </row>
    <row r="74" spans="1:8" ht="15">
      <c r="A74" s="13"/>
      <c r="B74" s="14"/>
      <c r="C74" s="14"/>
      <c r="D74" s="14"/>
      <c r="E74" s="14"/>
      <c r="F74" s="14"/>
      <c r="G74" s="14"/>
      <c r="H74" s="14"/>
    </row>
    <row r="75" spans="1:8" ht="15">
      <c r="A75" s="13"/>
      <c r="B75" s="14"/>
      <c r="C75" s="14"/>
      <c r="D75" s="14"/>
      <c r="E75" s="14"/>
      <c r="F75" s="14"/>
      <c r="G75" s="14"/>
      <c r="H75" s="14"/>
    </row>
    <row r="76" spans="1:8" ht="15">
      <c r="A76" s="13"/>
      <c r="B76" s="14"/>
      <c r="C76" s="14"/>
      <c r="D76" s="14"/>
      <c r="E76" s="14"/>
      <c r="F76" s="14"/>
      <c r="G76" s="14"/>
      <c r="H76" s="14"/>
    </row>
    <row r="77" spans="1:8" ht="15">
      <c r="A77" s="13"/>
      <c r="B77" s="14"/>
      <c r="C77" s="14"/>
      <c r="D77" s="14"/>
      <c r="E77" s="14"/>
      <c r="F77" s="14"/>
      <c r="G77" s="14"/>
      <c r="H77" s="14"/>
    </row>
    <row r="78" spans="1:8" ht="15">
      <c r="A78" s="13"/>
      <c r="B78" s="14"/>
      <c r="C78" s="14"/>
      <c r="D78" s="14"/>
      <c r="E78" s="14"/>
      <c r="F78" s="14"/>
      <c r="G78" s="14"/>
      <c r="H78" s="14"/>
    </row>
    <row r="79" spans="1:8" ht="15">
      <c r="A79" s="13"/>
      <c r="B79" s="14"/>
      <c r="C79" s="14"/>
      <c r="D79" s="14"/>
      <c r="E79" s="14"/>
      <c r="F79" s="14"/>
      <c r="G79" s="14"/>
      <c r="H79" s="14"/>
    </row>
    <row r="80" spans="1:8" ht="15">
      <c r="A80" s="13"/>
      <c r="B80" s="14"/>
      <c r="C80" s="14"/>
      <c r="D80" s="14"/>
      <c r="E80" s="14"/>
      <c r="F80" s="14"/>
      <c r="G80" s="14"/>
      <c r="H80" s="14"/>
    </row>
    <row r="81" spans="1:8" ht="15">
      <c r="A81" s="13"/>
      <c r="B81" s="14"/>
      <c r="C81" s="14"/>
      <c r="D81" s="14"/>
      <c r="E81" s="14"/>
      <c r="F81" s="14"/>
      <c r="G81" s="14"/>
      <c r="H81" s="14"/>
    </row>
    <row r="82" spans="1:8" ht="15">
      <c r="A82" s="13"/>
      <c r="B82" s="14"/>
      <c r="C82" s="14"/>
      <c r="D82" s="14"/>
      <c r="E82" s="14"/>
      <c r="F82" s="14"/>
      <c r="G82" s="14"/>
      <c r="H82" s="14"/>
    </row>
    <row r="83" spans="1:8" ht="15">
      <c r="A83" s="13"/>
      <c r="B83" s="14"/>
      <c r="C83" s="14"/>
      <c r="D83" s="14"/>
      <c r="E83" s="14"/>
      <c r="F83" s="14"/>
      <c r="G83" s="14"/>
      <c r="H83" s="14"/>
    </row>
    <row r="84" spans="1:8" ht="15">
      <c r="A84" s="13"/>
      <c r="B84" s="14"/>
      <c r="C84" s="14"/>
      <c r="D84" s="14"/>
      <c r="E84" s="14"/>
      <c r="F84" s="14"/>
      <c r="G84" s="14"/>
      <c r="H84" s="14"/>
    </row>
    <row r="85" spans="1:8" ht="15">
      <c r="A85" s="13"/>
      <c r="B85" s="14"/>
      <c r="C85" s="14"/>
      <c r="D85" s="14"/>
      <c r="E85" s="14"/>
      <c r="F85" s="14"/>
      <c r="G85" s="14"/>
      <c r="H85" s="14"/>
    </row>
    <row r="86" spans="1:8" ht="15">
      <c r="A86" s="13"/>
      <c r="B86" s="14"/>
      <c r="C86" s="14"/>
      <c r="D86" s="14"/>
      <c r="E86" s="14"/>
      <c r="F86" s="14"/>
      <c r="G86" s="14"/>
      <c r="H86" s="14"/>
    </row>
    <row r="87" spans="1:8" ht="15">
      <c r="A87" s="13"/>
      <c r="B87" s="14"/>
      <c r="C87" s="14"/>
      <c r="D87" s="14"/>
      <c r="E87" s="14"/>
      <c r="F87" s="14"/>
      <c r="G87" s="14"/>
      <c r="H87" s="14"/>
    </row>
    <row r="88" spans="1:8" ht="15">
      <c r="A88" s="13"/>
      <c r="B88" s="14"/>
      <c r="C88" s="14"/>
      <c r="D88" s="14"/>
      <c r="E88" s="14"/>
      <c r="F88" s="14"/>
      <c r="G88" s="14"/>
      <c r="H88" s="14"/>
    </row>
    <row r="89" spans="1:8" ht="15">
      <c r="A89" s="13"/>
      <c r="B89" s="14"/>
      <c r="C89" s="14"/>
      <c r="D89" s="14"/>
      <c r="E89" s="14"/>
      <c r="F89" s="14"/>
      <c r="G89" s="14"/>
      <c r="H89" s="14"/>
    </row>
    <row r="90" spans="1:8" ht="15">
      <c r="A90" s="13"/>
      <c r="B90" s="14"/>
      <c r="C90" s="14"/>
      <c r="D90" s="14"/>
      <c r="E90" s="14"/>
      <c r="F90" s="14"/>
      <c r="G90" s="14"/>
      <c r="H90" s="14"/>
    </row>
    <row r="91" spans="1:8" ht="15">
      <c r="A91" s="13"/>
      <c r="B91" s="14"/>
      <c r="C91" s="14"/>
      <c r="D91" s="14"/>
      <c r="E91" s="14"/>
      <c r="F91" s="14"/>
      <c r="G91" s="14"/>
      <c r="H91" s="14"/>
    </row>
    <row r="92" spans="1:8" ht="15">
      <c r="A92" s="13"/>
      <c r="B92" s="14"/>
      <c r="C92" s="14"/>
      <c r="D92" s="14"/>
      <c r="E92" s="14"/>
      <c r="F92" s="14"/>
      <c r="G92" s="14"/>
      <c r="H92" s="14"/>
    </row>
    <row r="93" spans="1:8" ht="15">
      <c r="A93" s="13"/>
      <c r="B93" s="14"/>
      <c r="C93" s="14"/>
      <c r="D93" s="14"/>
      <c r="E93" s="14"/>
      <c r="F93" s="14"/>
      <c r="G93" s="14"/>
      <c r="H93" s="14"/>
    </row>
    <row r="94" spans="1:8" ht="15">
      <c r="A94" s="13"/>
      <c r="B94" s="14"/>
      <c r="C94" s="14"/>
      <c r="D94" s="14"/>
      <c r="E94" s="14"/>
      <c r="F94" s="14"/>
      <c r="G94" s="14"/>
      <c r="H94" s="14"/>
    </row>
    <row r="95" spans="1:8" ht="15">
      <c r="A95" s="13"/>
      <c r="B95" s="14"/>
      <c r="C95" s="14"/>
      <c r="D95" s="14"/>
      <c r="E95" s="14"/>
      <c r="F95" s="14"/>
      <c r="G95" s="14"/>
      <c r="H95" s="14"/>
    </row>
    <row r="96" spans="1:8" ht="15">
      <c r="A96" s="13"/>
      <c r="B96" s="14"/>
      <c r="C96" s="14"/>
      <c r="D96" s="14"/>
      <c r="E96" s="14"/>
      <c r="F96" s="14"/>
      <c r="G96" s="14"/>
      <c r="H96" s="14"/>
    </row>
    <row r="97" spans="1:8" ht="15">
      <c r="A97" s="13"/>
      <c r="B97" s="14"/>
      <c r="C97" s="14"/>
      <c r="D97" s="14"/>
      <c r="E97" s="14"/>
      <c r="F97" s="14"/>
      <c r="G97" s="14"/>
      <c r="H97" s="14"/>
    </row>
    <row r="98" spans="1:8" ht="15">
      <c r="A98" s="13"/>
      <c r="B98" s="14"/>
      <c r="C98" s="14"/>
      <c r="D98" s="14"/>
      <c r="E98" s="14"/>
      <c r="F98" s="14"/>
      <c r="G98" s="14"/>
      <c r="H98" s="14"/>
    </row>
    <row r="99" spans="1:8" ht="15">
      <c r="A99" s="13"/>
      <c r="B99" s="14"/>
      <c r="C99" s="14"/>
      <c r="D99" s="14"/>
      <c r="E99" s="14"/>
      <c r="F99" s="14"/>
      <c r="G99" s="14"/>
      <c r="H99" s="14"/>
    </row>
    <row r="100" spans="1:8" ht="15">
      <c r="A100" s="13"/>
      <c r="B100" s="14"/>
      <c r="C100" s="14"/>
      <c r="D100" s="14"/>
      <c r="E100" s="14"/>
      <c r="F100" s="14"/>
      <c r="G100" s="14"/>
      <c r="H100" s="14"/>
    </row>
    <row r="101" spans="1:8" ht="15">
      <c r="A101" s="13"/>
      <c r="B101" s="14"/>
      <c r="C101" s="14"/>
      <c r="D101" s="14"/>
      <c r="E101" s="14"/>
      <c r="F101" s="14"/>
      <c r="G101" s="14"/>
      <c r="H101" s="14"/>
    </row>
    <row r="102" spans="1:8" ht="15">
      <c r="A102" s="13"/>
      <c r="B102" s="14"/>
      <c r="C102" s="14"/>
      <c r="D102" s="14"/>
      <c r="E102" s="14"/>
      <c r="F102" s="14"/>
      <c r="G102" s="14"/>
      <c r="H102" s="14"/>
    </row>
    <row r="103" spans="1:8" ht="15">
      <c r="A103" s="13"/>
      <c r="B103" s="14"/>
      <c r="C103" s="14"/>
      <c r="D103" s="14"/>
      <c r="E103" s="14"/>
      <c r="F103" s="14"/>
      <c r="G103" s="14"/>
      <c r="H103" s="14"/>
    </row>
    <row r="104" spans="1:8" ht="15">
      <c r="A104" s="13"/>
      <c r="B104" s="14"/>
      <c r="C104" s="14"/>
      <c r="D104" s="14"/>
      <c r="E104" s="14"/>
      <c r="F104" s="14"/>
      <c r="G104" s="14"/>
      <c r="H104" s="14"/>
    </row>
    <row r="105" spans="1:8" ht="15">
      <c r="A105" s="13"/>
      <c r="B105" s="14"/>
      <c r="C105" s="14"/>
      <c r="D105" s="14"/>
      <c r="E105" s="14"/>
      <c r="F105" s="14"/>
      <c r="G105" s="14"/>
      <c r="H105" s="14"/>
    </row>
    <row r="106" spans="1:8" ht="15">
      <c r="A106" s="13"/>
      <c r="B106" s="14"/>
      <c r="C106" s="14"/>
      <c r="D106" s="14"/>
      <c r="E106" s="14"/>
      <c r="F106" s="14"/>
      <c r="G106" s="14"/>
      <c r="H106" s="14"/>
    </row>
    <row r="107" spans="1:8" ht="15">
      <c r="A107" s="13"/>
      <c r="B107" s="14"/>
      <c r="C107" s="14"/>
      <c r="D107" s="14"/>
      <c r="E107" s="14"/>
      <c r="F107" s="14"/>
      <c r="G107" s="14"/>
      <c r="H107" s="14"/>
    </row>
    <row r="108" spans="1:8" ht="15">
      <c r="A108" s="13"/>
      <c r="B108" s="14"/>
      <c r="C108" s="14"/>
      <c r="D108" s="14"/>
      <c r="E108" s="14"/>
      <c r="F108" s="14"/>
      <c r="G108" s="14"/>
      <c r="H108" s="14"/>
    </row>
    <row r="109" spans="1:8" ht="15">
      <c r="A109" s="13"/>
      <c r="B109" s="14"/>
      <c r="C109" s="14"/>
      <c r="D109" s="14"/>
      <c r="E109" s="14"/>
      <c r="F109" s="14"/>
      <c r="G109" s="14"/>
      <c r="H109" s="14"/>
    </row>
    <row r="110" spans="1:8" ht="15">
      <c r="A110" s="13"/>
      <c r="B110" s="14"/>
      <c r="C110" s="14"/>
      <c r="D110" s="14"/>
      <c r="E110" s="14"/>
      <c r="F110" s="14"/>
      <c r="G110" s="14"/>
      <c r="H110" s="14"/>
    </row>
    <row r="111" spans="1:8" ht="15">
      <c r="A111" s="13"/>
      <c r="B111" s="14"/>
      <c r="C111" s="14"/>
      <c r="D111" s="14"/>
      <c r="E111" s="14"/>
      <c r="F111" s="14"/>
      <c r="G111" s="14"/>
      <c r="H111" s="14"/>
    </row>
    <row r="112" spans="1:8" ht="15">
      <c r="A112" s="13"/>
      <c r="B112" s="14"/>
      <c r="C112" s="14"/>
      <c r="D112" s="14"/>
      <c r="E112" s="14"/>
      <c r="F112" s="14"/>
      <c r="G112" s="14"/>
      <c r="H112" s="14"/>
    </row>
    <row r="113" spans="1:8" ht="15">
      <c r="A113" s="13"/>
      <c r="B113" s="14"/>
      <c r="C113" s="14"/>
      <c r="D113" s="14"/>
      <c r="E113" s="14"/>
      <c r="F113" s="14"/>
      <c r="G113" s="14"/>
      <c r="H113" s="14"/>
    </row>
    <row r="114" spans="1:8" ht="15">
      <c r="A114" s="13"/>
      <c r="B114" s="14"/>
      <c r="C114" s="14"/>
      <c r="D114" s="14"/>
      <c r="E114" s="14"/>
      <c r="F114" s="14"/>
      <c r="G114" s="14"/>
      <c r="H114" s="14"/>
    </row>
    <row r="115" spans="1:8" ht="15">
      <c r="A115" s="13"/>
      <c r="B115" s="14"/>
      <c r="C115" s="14"/>
      <c r="D115" s="14"/>
      <c r="E115" s="14"/>
      <c r="F115" s="14"/>
      <c r="G115" s="14"/>
      <c r="H115" s="14"/>
    </row>
    <row r="116" spans="1:8" ht="15">
      <c r="A116" s="13"/>
      <c r="B116" s="14"/>
      <c r="C116" s="14"/>
      <c r="D116" s="14"/>
      <c r="E116" s="14"/>
      <c r="F116" s="14"/>
      <c r="G116" s="14"/>
      <c r="H116" s="14"/>
    </row>
    <row r="117" spans="1:8" ht="15">
      <c r="A117" s="13"/>
      <c r="B117" s="14"/>
      <c r="C117" s="14"/>
      <c r="D117" s="14"/>
      <c r="E117" s="14"/>
      <c r="F117" s="14"/>
      <c r="G117" s="14"/>
      <c r="H117" s="14"/>
    </row>
    <row r="118" spans="1:8" ht="15">
      <c r="A118" s="13"/>
      <c r="B118" s="14"/>
      <c r="C118" s="14"/>
      <c r="D118" s="14"/>
      <c r="E118" s="14"/>
      <c r="F118" s="14"/>
      <c r="G118" s="14"/>
      <c r="H118" s="14"/>
    </row>
    <row r="119" spans="1:8" ht="15">
      <c r="A119" s="13"/>
      <c r="B119" s="14"/>
      <c r="C119" s="14"/>
      <c r="D119" s="14"/>
      <c r="E119" s="14"/>
      <c r="F119" s="14"/>
      <c r="G119" s="14"/>
      <c r="H119" s="14"/>
    </row>
    <row r="120" spans="1:8" ht="15">
      <c r="A120" s="13"/>
      <c r="B120" s="14"/>
      <c r="C120" s="14"/>
      <c r="D120" s="14"/>
      <c r="E120" s="14"/>
      <c r="F120" s="14"/>
      <c r="G120" s="14"/>
      <c r="H120" s="14"/>
    </row>
    <row r="121" spans="1:8" ht="15">
      <c r="A121" s="13"/>
      <c r="B121" s="14"/>
      <c r="C121" s="14"/>
      <c r="D121" s="14"/>
      <c r="E121" s="14"/>
      <c r="F121" s="14"/>
      <c r="G121" s="14"/>
      <c r="H121" s="14"/>
    </row>
    <row r="122" spans="1:8" ht="15">
      <c r="A122" s="13"/>
      <c r="B122" s="14"/>
      <c r="C122" s="14"/>
      <c r="D122" s="14"/>
      <c r="E122" s="14"/>
      <c r="F122" s="14"/>
      <c r="G122" s="14"/>
      <c r="H122" s="14"/>
    </row>
    <row r="123" spans="1:8" ht="15">
      <c r="A123" s="13"/>
      <c r="B123" s="14"/>
      <c r="C123" s="14"/>
      <c r="D123" s="14"/>
      <c r="E123" s="14"/>
      <c r="F123" s="14"/>
      <c r="G123" s="14"/>
      <c r="H123" s="14"/>
    </row>
    <row r="124" spans="1:8" ht="15">
      <c r="A124" s="13"/>
      <c r="B124" s="14"/>
      <c r="C124" s="14"/>
      <c r="D124" s="14"/>
      <c r="E124" s="14"/>
      <c r="F124" s="14"/>
      <c r="G124" s="14"/>
      <c r="H124" s="14"/>
    </row>
    <row r="125" spans="1:8" ht="15">
      <c r="A125" s="13"/>
      <c r="B125" s="14"/>
      <c r="C125" s="14"/>
      <c r="D125" s="14"/>
      <c r="E125" s="14"/>
      <c r="F125" s="14"/>
      <c r="G125" s="14"/>
      <c r="H125" s="14"/>
    </row>
    <row r="126" spans="1:8" ht="15">
      <c r="A126" s="13"/>
      <c r="B126" s="14"/>
      <c r="C126" s="14"/>
      <c r="D126" s="14"/>
      <c r="E126" s="14"/>
      <c r="F126" s="14"/>
      <c r="G126" s="14"/>
      <c r="H126" s="14"/>
    </row>
    <row r="127" spans="1:8" ht="15">
      <c r="A127" s="13"/>
      <c r="B127" s="14"/>
      <c r="C127" s="14"/>
      <c r="D127" s="14"/>
      <c r="E127" s="14"/>
      <c r="F127" s="14"/>
      <c r="G127" s="14"/>
      <c r="H127" s="14"/>
    </row>
    <row r="128" spans="1:8" ht="15">
      <c r="A128" s="13"/>
      <c r="B128" s="14"/>
      <c r="C128" s="14"/>
      <c r="D128" s="14"/>
      <c r="E128" s="14"/>
      <c r="F128" s="14"/>
      <c r="G128" s="14"/>
      <c r="H128" s="14"/>
    </row>
    <row r="129" spans="1:8" ht="15">
      <c r="A129" s="13"/>
      <c r="B129" s="14"/>
      <c r="C129" s="14"/>
      <c r="D129" s="14"/>
      <c r="E129" s="14"/>
      <c r="F129" s="14"/>
      <c r="G129" s="14"/>
      <c r="H129" s="14"/>
    </row>
    <row r="130" spans="1:8" ht="15">
      <c r="A130" s="13"/>
      <c r="B130" s="14"/>
      <c r="C130" s="14"/>
      <c r="D130" s="14"/>
      <c r="E130" s="14"/>
      <c r="F130" s="14"/>
      <c r="G130" s="14"/>
      <c r="H130" s="14"/>
    </row>
    <row r="131" spans="1:8" ht="15">
      <c r="A131" s="13"/>
      <c r="B131" s="14"/>
      <c r="C131" s="14"/>
      <c r="D131" s="14"/>
      <c r="E131" s="14"/>
      <c r="F131" s="14"/>
      <c r="G131" s="14"/>
      <c r="H131" s="14"/>
    </row>
    <row r="132" spans="1:8" ht="15">
      <c r="A132" s="13"/>
      <c r="B132" s="14"/>
      <c r="C132" s="14"/>
      <c r="D132" s="14"/>
      <c r="E132" s="14"/>
      <c r="F132" s="14"/>
      <c r="G132" s="14"/>
      <c r="H132" s="14"/>
    </row>
    <row r="133" spans="1:8" ht="15">
      <c r="A133" s="13"/>
      <c r="B133" s="14"/>
      <c r="C133" s="14"/>
      <c r="D133" s="14"/>
      <c r="E133" s="14"/>
      <c r="F133" s="14"/>
      <c r="G133" s="14"/>
      <c r="H133" s="14"/>
    </row>
    <row r="134" spans="1:8" ht="15">
      <c r="A134" s="13"/>
      <c r="B134" s="14"/>
      <c r="C134" s="14"/>
      <c r="D134" s="14"/>
      <c r="E134" s="14"/>
      <c r="F134" s="14"/>
      <c r="G134" s="14"/>
      <c r="H134" s="14"/>
    </row>
    <row r="135" spans="1:8" ht="15">
      <c r="A135" s="13"/>
      <c r="B135" s="14"/>
      <c r="C135" s="14"/>
      <c r="D135" s="14"/>
      <c r="E135" s="14"/>
      <c r="F135" s="14"/>
      <c r="G135" s="14"/>
      <c r="H135" s="14"/>
    </row>
    <row r="136" spans="1:8" ht="15">
      <c r="A136" s="13"/>
      <c r="B136" s="14"/>
      <c r="C136" s="14"/>
      <c r="D136" s="14"/>
      <c r="E136" s="14"/>
      <c r="F136" s="14"/>
      <c r="G136" s="14"/>
      <c r="H136" s="14"/>
    </row>
    <row r="137" spans="1:8" ht="15">
      <c r="A137" s="13"/>
      <c r="B137" s="14"/>
      <c r="C137" s="14"/>
      <c r="D137" s="14"/>
      <c r="E137" s="14"/>
      <c r="F137" s="14"/>
      <c r="G137" s="14"/>
      <c r="H137" s="14"/>
    </row>
    <row r="138" spans="1:8" ht="15">
      <c r="A138" s="13"/>
      <c r="B138" s="14"/>
      <c r="C138" s="14"/>
      <c r="D138" s="14"/>
      <c r="E138" s="14"/>
      <c r="F138" s="14"/>
      <c r="G138" s="14"/>
      <c r="H138" s="14"/>
    </row>
    <row r="139" spans="1:8" ht="15">
      <c r="A139" s="13"/>
      <c r="B139" s="14"/>
      <c r="C139" s="14"/>
      <c r="D139" s="14"/>
      <c r="E139" s="14"/>
      <c r="F139" s="14"/>
      <c r="G139" s="14"/>
      <c r="H139" s="14"/>
    </row>
    <row r="140" spans="1:8" ht="15">
      <c r="A140" s="13"/>
      <c r="B140" s="14"/>
      <c r="C140" s="14"/>
      <c r="D140" s="14"/>
      <c r="E140" s="14"/>
      <c r="F140" s="14"/>
      <c r="G140" s="14"/>
      <c r="H140" s="14"/>
    </row>
    <row r="141" spans="1:8" ht="15">
      <c r="A141" s="13"/>
      <c r="B141" s="14"/>
      <c r="C141" s="14"/>
      <c r="D141" s="14"/>
      <c r="E141" s="14"/>
      <c r="F141" s="14"/>
      <c r="G141" s="14"/>
      <c r="H141" s="14"/>
    </row>
    <row r="142" spans="1:8" ht="15">
      <c r="A142" s="13"/>
      <c r="B142" s="14"/>
      <c r="C142" s="14"/>
      <c r="D142" s="14"/>
      <c r="E142" s="14"/>
      <c r="F142" s="14"/>
      <c r="G142" s="14"/>
      <c r="H142" s="14"/>
    </row>
    <row r="143" spans="1:8" ht="15">
      <c r="A143" s="13"/>
      <c r="B143" s="14"/>
      <c r="C143" s="14"/>
      <c r="D143" s="14"/>
      <c r="E143" s="14"/>
      <c r="F143" s="14"/>
      <c r="G143" s="14"/>
      <c r="H143" s="14"/>
    </row>
    <row r="144" spans="1:8" ht="15">
      <c r="A144" s="13"/>
      <c r="B144" s="14"/>
      <c r="C144" s="14"/>
      <c r="D144" s="14"/>
      <c r="E144" s="14"/>
      <c r="F144" s="14"/>
      <c r="G144" s="14"/>
      <c r="H144" s="14"/>
    </row>
    <row r="145" spans="1:8" ht="15">
      <c r="A145" s="13"/>
      <c r="B145" s="14"/>
      <c r="C145" s="14"/>
      <c r="D145" s="14"/>
      <c r="E145" s="14"/>
      <c r="F145" s="14"/>
      <c r="G145" s="14"/>
      <c r="H145" s="14"/>
    </row>
    <row r="146" spans="1:8" ht="15">
      <c r="A146" s="13"/>
      <c r="B146" s="14"/>
      <c r="C146" s="14"/>
      <c r="D146" s="14"/>
      <c r="E146" s="14"/>
      <c r="F146" s="14"/>
      <c r="G146" s="14"/>
      <c r="H146" s="14"/>
    </row>
    <row r="147" spans="1:8" ht="15">
      <c r="A147" s="13"/>
      <c r="B147" s="14"/>
      <c r="C147" s="14"/>
      <c r="D147" s="14"/>
      <c r="E147" s="14"/>
      <c r="F147" s="14"/>
      <c r="G147" s="14"/>
      <c r="H147" s="14"/>
    </row>
    <row r="148" spans="1:8" ht="15">
      <c r="A148" s="13"/>
      <c r="B148" s="14"/>
      <c r="C148" s="14"/>
      <c r="D148" s="14"/>
      <c r="E148" s="14"/>
      <c r="F148" s="14"/>
      <c r="G148" s="14"/>
      <c r="H148" s="14"/>
    </row>
    <row r="149" spans="1:8" ht="15">
      <c r="A149" s="13"/>
      <c r="B149" s="14"/>
      <c r="C149" s="14"/>
      <c r="D149" s="14"/>
      <c r="E149" s="14"/>
      <c r="F149" s="14"/>
      <c r="G149" s="14"/>
      <c r="H149" s="14"/>
    </row>
    <row r="150" spans="1:8" ht="15">
      <c r="A150" s="13"/>
      <c r="B150" s="14"/>
      <c r="C150" s="14"/>
      <c r="D150" s="14"/>
      <c r="E150" s="14"/>
      <c r="F150" s="14"/>
      <c r="G150" s="14"/>
      <c r="H150" s="14"/>
    </row>
    <row r="151" spans="1:8" ht="15">
      <c r="A151" s="13"/>
      <c r="B151" s="14"/>
      <c r="C151" s="14"/>
      <c r="D151" s="14"/>
      <c r="E151" s="14"/>
      <c r="F151" s="14"/>
      <c r="G151" s="14"/>
      <c r="H151" s="14"/>
    </row>
    <row r="152" spans="1:8" ht="15">
      <c r="A152" s="13"/>
      <c r="B152" s="14"/>
      <c r="C152" s="14"/>
      <c r="D152" s="14"/>
      <c r="E152" s="14"/>
      <c r="F152" s="14"/>
      <c r="G152" s="14"/>
      <c r="H152" s="14"/>
    </row>
    <row r="153" spans="1:8" ht="15">
      <c r="A153" s="13"/>
      <c r="B153" s="14"/>
      <c r="C153" s="14"/>
      <c r="D153" s="14"/>
      <c r="E153" s="14"/>
      <c r="F153" s="14"/>
      <c r="G153" s="14"/>
      <c r="H153" s="14"/>
    </row>
    <row r="154" spans="1:8" ht="15">
      <c r="A154" s="13"/>
      <c r="B154" s="14"/>
      <c r="C154" s="14"/>
      <c r="D154" s="14"/>
      <c r="E154" s="14"/>
      <c r="F154" s="14"/>
      <c r="G154" s="14"/>
      <c r="H154" s="14"/>
    </row>
    <row r="155" spans="1:8" ht="15">
      <c r="A155" s="13"/>
      <c r="B155" s="14"/>
      <c r="C155" s="14"/>
      <c r="D155" s="14"/>
      <c r="E155" s="14"/>
      <c r="F155" s="14"/>
      <c r="G155" s="14"/>
      <c r="H155" s="14"/>
    </row>
    <row r="156" spans="1:8" ht="15">
      <c r="A156" s="13"/>
      <c r="B156" s="14"/>
      <c r="C156" s="14"/>
      <c r="D156" s="14"/>
      <c r="E156" s="14"/>
      <c r="F156" s="14"/>
      <c r="G156" s="14"/>
      <c r="H156" s="14"/>
    </row>
    <row r="157" spans="1:8" ht="15">
      <c r="A157" s="13"/>
      <c r="B157" s="14"/>
      <c r="C157" s="14"/>
      <c r="D157" s="14"/>
      <c r="E157" s="14"/>
      <c r="F157" s="14"/>
      <c r="G157" s="14"/>
      <c r="H157" s="14"/>
    </row>
    <row r="158" spans="1:8" ht="15">
      <c r="A158" s="13"/>
      <c r="B158" s="14"/>
      <c r="C158" s="14"/>
      <c r="D158" s="14"/>
      <c r="E158" s="14"/>
      <c r="F158" s="14"/>
      <c r="G158" s="14"/>
      <c r="H158" s="14"/>
    </row>
    <row r="159" spans="1:8" ht="15">
      <c r="A159" s="13"/>
      <c r="B159" s="14"/>
      <c r="C159" s="14"/>
      <c r="D159" s="14"/>
      <c r="E159" s="14"/>
      <c r="F159" s="14"/>
      <c r="G159" s="14"/>
      <c r="H159" s="14"/>
    </row>
    <row r="160" spans="1:8" ht="15">
      <c r="A160" s="13"/>
      <c r="B160" s="14"/>
      <c r="C160" s="14"/>
      <c r="D160" s="14"/>
      <c r="E160" s="14"/>
      <c r="F160" s="14"/>
      <c r="G160" s="14"/>
      <c r="H160" s="14"/>
    </row>
    <row r="161" spans="1:8" ht="15">
      <c r="A161" s="13"/>
      <c r="B161" s="14"/>
      <c r="C161" s="14"/>
      <c r="D161" s="14"/>
      <c r="E161" s="14"/>
      <c r="F161" s="14"/>
      <c r="G161" s="14"/>
      <c r="H161" s="14"/>
    </row>
    <row r="162" spans="1:8" ht="15">
      <c r="A162" s="13"/>
      <c r="B162" s="14"/>
      <c r="C162" s="14"/>
      <c r="D162" s="14"/>
      <c r="E162" s="14"/>
      <c r="F162" s="14"/>
      <c r="G162" s="14"/>
      <c r="H162" s="14"/>
    </row>
    <row r="163" spans="1:8" ht="15">
      <c r="A163" s="13"/>
      <c r="B163" s="14"/>
      <c r="C163" s="14"/>
      <c r="D163" s="14"/>
      <c r="E163" s="14"/>
      <c r="F163" s="14"/>
      <c r="G163" s="14"/>
      <c r="H163" s="14"/>
    </row>
    <row r="164" spans="1:8" ht="15">
      <c r="A164" s="13"/>
      <c r="B164" s="14"/>
      <c r="C164" s="14"/>
      <c r="D164" s="14"/>
      <c r="E164" s="14"/>
      <c r="F164" s="14"/>
      <c r="G164" s="14"/>
      <c r="H164" s="14"/>
    </row>
    <row r="165" spans="1:8" ht="15">
      <c r="A165" s="13"/>
      <c r="B165" s="14"/>
      <c r="C165" s="14"/>
      <c r="D165" s="14"/>
      <c r="E165" s="14"/>
      <c r="F165" s="14"/>
      <c r="G165" s="14"/>
      <c r="H165" s="14"/>
    </row>
    <row r="166" spans="1:8" ht="15">
      <c r="A166" s="13"/>
      <c r="B166" s="14"/>
      <c r="C166" s="14"/>
      <c r="D166" s="14"/>
      <c r="E166" s="14"/>
      <c r="F166" s="14"/>
      <c r="G166" s="14"/>
      <c r="H166" s="14"/>
    </row>
    <row r="167" spans="1:8" ht="15">
      <c r="A167" s="13"/>
      <c r="B167" s="14"/>
      <c r="C167" s="14"/>
      <c r="D167" s="14"/>
      <c r="E167" s="14"/>
      <c r="F167" s="14"/>
      <c r="G167" s="14"/>
      <c r="H167" s="14"/>
    </row>
    <row r="168" spans="1:8" ht="15">
      <c r="A168" s="13"/>
      <c r="B168" s="14"/>
      <c r="C168" s="14"/>
      <c r="D168" s="14"/>
      <c r="E168" s="14"/>
      <c r="F168" s="14"/>
      <c r="G168" s="14"/>
      <c r="H168" s="14"/>
    </row>
    <row r="169" spans="1:8" ht="15">
      <c r="A169" s="13"/>
      <c r="B169" s="14"/>
      <c r="C169" s="14"/>
      <c r="D169" s="14"/>
      <c r="E169" s="14"/>
      <c r="F169" s="14"/>
      <c r="G169" s="14"/>
      <c r="H169" s="14"/>
    </row>
    <row r="170" spans="1:8" ht="15">
      <c r="A170" s="13"/>
      <c r="B170" s="14"/>
      <c r="C170" s="14"/>
      <c r="D170" s="14"/>
      <c r="E170" s="14"/>
      <c r="F170" s="14"/>
      <c r="G170" s="14"/>
      <c r="H170" s="14"/>
    </row>
    <row r="171" spans="1:8" ht="15">
      <c r="A171" s="13"/>
      <c r="B171" s="14"/>
      <c r="C171" s="14"/>
      <c r="D171" s="14"/>
      <c r="E171" s="14"/>
      <c r="F171" s="14"/>
      <c r="G171" s="14"/>
      <c r="H171" s="14"/>
    </row>
    <row r="172" spans="1:8" ht="15">
      <c r="A172" s="13"/>
      <c r="B172" s="14"/>
      <c r="C172" s="14"/>
      <c r="D172" s="14"/>
      <c r="E172" s="14"/>
      <c r="F172" s="14"/>
      <c r="G172" s="14"/>
      <c r="H172" s="14"/>
    </row>
    <row r="173" spans="1:8" ht="15">
      <c r="A173" s="13"/>
      <c r="B173" s="14"/>
      <c r="C173" s="14"/>
      <c r="D173" s="14"/>
      <c r="E173" s="14"/>
      <c r="F173" s="14"/>
      <c r="G173" s="14"/>
      <c r="H173" s="14"/>
    </row>
    <row r="174" spans="1:8" ht="15">
      <c r="A174" s="13"/>
      <c r="B174" s="14"/>
      <c r="C174" s="14"/>
      <c r="D174" s="14"/>
      <c r="E174" s="14"/>
      <c r="F174" s="14"/>
      <c r="G174" s="14"/>
      <c r="H174" s="14"/>
    </row>
    <row r="175" spans="1:8" ht="15">
      <c r="A175" s="13"/>
      <c r="B175" s="14"/>
      <c r="C175" s="14"/>
      <c r="D175" s="14"/>
      <c r="E175" s="14"/>
      <c r="F175" s="14"/>
      <c r="G175" s="14"/>
      <c r="H175" s="14"/>
    </row>
    <row r="176" spans="1:8" ht="15">
      <c r="A176" s="13"/>
      <c r="B176" s="14"/>
      <c r="C176" s="14"/>
      <c r="D176" s="14"/>
      <c r="E176" s="14"/>
      <c r="F176" s="14"/>
      <c r="G176" s="14"/>
      <c r="H176" s="14"/>
    </row>
    <row r="177" spans="1:8" ht="15">
      <c r="A177" s="13"/>
      <c r="B177" s="14"/>
      <c r="C177" s="14"/>
      <c r="D177" s="14"/>
      <c r="E177" s="14"/>
      <c r="F177" s="14"/>
      <c r="G177" s="14"/>
      <c r="H177" s="14"/>
    </row>
    <row r="178" spans="1:8" ht="15">
      <c r="A178" s="13"/>
      <c r="B178" s="14"/>
      <c r="C178" s="14"/>
      <c r="D178" s="14"/>
      <c r="E178" s="14"/>
      <c r="F178" s="14"/>
      <c r="G178" s="14"/>
      <c r="H178" s="14"/>
    </row>
    <row r="179" spans="1:8" ht="15">
      <c r="A179" s="13"/>
      <c r="B179" s="14"/>
      <c r="C179" s="14"/>
      <c r="D179" s="14"/>
      <c r="E179" s="14"/>
      <c r="F179" s="14"/>
      <c r="G179" s="14"/>
      <c r="H179" s="14"/>
    </row>
    <row r="180" spans="1:8" ht="15">
      <c r="A180" s="13"/>
      <c r="B180" s="14"/>
      <c r="C180" s="14"/>
      <c r="D180" s="14"/>
      <c r="E180" s="14"/>
      <c r="F180" s="14"/>
      <c r="G180" s="14"/>
      <c r="H180" s="14"/>
    </row>
    <row r="181" spans="1:8" ht="15">
      <c r="A181" s="13"/>
      <c r="B181" s="14"/>
      <c r="C181" s="14"/>
      <c r="D181" s="14"/>
      <c r="E181" s="14"/>
      <c r="F181" s="14"/>
      <c r="G181" s="14"/>
      <c r="H181" s="14"/>
    </row>
    <row r="182" spans="1:8" ht="15">
      <c r="A182" s="13"/>
      <c r="B182" s="14"/>
      <c r="C182" s="14"/>
      <c r="D182" s="14"/>
      <c r="E182" s="14"/>
      <c r="F182" s="14"/>
      <c r="G182" s="14"/>
      <c r="H182" s="14"/>
    </row>
    <row r="183" spans="1:8" ht="15">
      <c r="A183" s="13"/>
      <c r="B183" s="14"/>
      <c r="C183" s="14"/>
      <c r="D183" s="14"/>
      <c r="E183" s="14"/>
      <c r="F183" s="14"/>
      <c r="G183" s="14"/>
      <c r="H183" s="14"/>
    </row>
    <row r="184" spans="1:8" ht="15">
      <c r="A184" s="13"/>
      <c r="B184" s="14"/>
      <c r="C184" s="14"/>
      <c r="D184" s="14"/>
      <c r="E184" s="14"/>
      <c r="F184" s="14"/>
      <c r="G184" s="14"/>
      <c r="H184" s="14"/>
    </row>
    <row r="185" spans="1:8" ht="15">
      <c r="A185" s="13"/>
      <c r="B185" s="14"/>
      <c r="C185" s="14"/>
      <c r="D185" s="14"/>
      <c r="E185" s="14"/>
      <c r="F185" s="14"/>
      <c r="G185" s="14"/>
      <c r="H185" s="14"/>
    </row>
    <row r="186" spans="1:8" ht="15">
      <c r="A186" s="13"/>
      <c r="B186" s="14"/>
      <c r="C186" s="14"/>
      <c r="D186" s="14"/>
      <c r="E186" s="14"/>
      <c r="F186" s="14"/>
      <c r="G186" s="14"/>
      <c r="H186" s="14"/>
    </row>
    <row r="187" spans="1:8" ht="15">
      <c r="A187" s="13"/>
      <c r="B187" s="14"/>
      <c r="C187" s="14"/>
      <c r="D187" s="14"/>
      <c r="E187" s="14"/>
      <c r="F187" s="14"/>
      <c r="G187" s="14"/>
      <c r="H187" s="14"/>
    </row>
    <row r="188" spans="1:8" ht="15">
      <c r="A188" s="13"/>
      <c r="B188" s="14"/>
      <c r="C188" s="14"/>
      <c r="D188" s="14"/>
      <c r="E188" s="14"/>
      <c r="F188" s="14"/>
      <c r="G188" s="14"/>
      <c r="H188" s="14"/>
    </row>
    <row r="189" spans="1:8" ht="15">
      <c r="A189" s="13"/>
      <c r="B189" s="14"/>
      <c r="C189" s="14"/>
      <c r="D189" s="14"/>
      <c r="E189" s="14"/>
      <c r="F189" s="14"/>
      <c r="G189" s="14"/>
      <c r="H189" s="14"/>
    </row>
    <row r="190" spans="1:8" ht="15">
      <c r="A190" s="13"/>
      <c r="B190" s="14"/>
      <c r="C190" s="14"/>
      <c r="D190" s="14"/>
      <c r="E190" s="14"/>
      <c r="F190" s="14"/>
      <c r="G190" s="14"/>
      <c r="H190" s="14"/>
    </row>
    <row r="191" spans="1:8" ht="15">
      <c r="A191" s="13"/>
      <c r="B191" s="14"/>
      <c r="C191" s="14"/>
      <c r="D191" s="14"/>
      <c r="E191" s="14"/>
      <c r="F191" s="14"/>
      <c r="G191" s="14"/>
      <c r="H191" s="14"/>
    </row>
    <row r="192" spans="1:8" ht="15">
      <c r="A192" s="13"/>
      <c r="B192" s="14"/>
      <c r="C192" s="14"/>
      <c r="D192" s="14"/>
      <c r="E192" s="14"/>
      <c r="F192" s="14"/>
      <c r="G192" s="14"/>
      <c r="H192" s="14"/>
    </row>
    <row r="193" spans="1:8" ht="15">
      <c r="A193" s="13"/>
      <c r="B193" s="14"/>
      <c r="C193" s="14"/>
      <c r="D193" s="14"/>
      <c r="E193" s="14"/>
      <c r="F193" s="14"/>
      <c r="G193" s="14"/>
      <c r="H193" s="14"/>
    </row>
    <row r="194" spans="1:8" ht="15">
      <c r="A194" s="13"/>
      <c r="B194" s="14"/>
      <c r="C194" s="14"/>
      <c r="D194" s="14"/>
      <c r="E194" s="14"/>
      <c r="F194" s="14"/>
      <c r="G194" s="14"/>
      <c r="H194" s="14"/>
    </row>
    <row r="195" spans="1:8" ht="15">
      <c r="A195" s="13"/>
      <c r="B195" s="14"/>
      <c r="C195" s="14"/>
      <c r="D195" s="14"/>
      <c r="E195" s="14"/>
      <c r="F195" s="14"/>
      <c r="G195" s="14"/>
      <c r="H195" s="14"/>
    </row>
    <row r="196" spans="1:8" ht="15">
      <c r="A196" s="13"/>
      <c r="B196" s="14"/>
      <c r="C196" s="14"/>
      <c r="D196" s="14"/>
      <c r="E196" s="14"/>
      <c r="F196" s="14"/>
      <c r="G196" s="14"/>
      <c r="H196" s="14"/>
    </row>
    <row r="197" spans="1:8" ht="15">
      <c r="A197" s="13"/>
      <c r="B197" s="14"/>
      <c r="C197" s="14"/>
      <c r="D197" s="14"/>
      <c r="E197" s="14"/>
      <c r="F197" s="14"/>
      <c r="G197" s="14"/>
      <c r="H197" s="14"/>
    </row>
    <row r="198" spans="1:8" ht="15">
      <c r="A198" s="13"/>
      <c r="B198" s="14"/>
      <c r="C198" s="14"/>
      <c r="D198" s="14"/>
      <c r="E198" s="14"/>
      <c r="F198" s="14"/>
      <c r="G198" s="14"/>
      <c r="H198" s="14"/>
    </row>
    <row r="199" spans="1:8" ht="15">
      <c r="A199" s="13"/>
      <c r="B199" s="14"/>
      <c r="C199" s="14"/>
      <c r="D199" s="14"/>
      <c r="E199" s="14"/>
      <c r="F199" s="14"/>
      <c r="G199" s="14"/>
      <c r="H199" s="14"/>
    </row>
    <row r="200" spans="1:8" ht="15">
      <c r="A200" s="13"/>
      <c r="B200" s="14"/>
      <c r="C200" s="14"/>
      <c r="D200" s="14"/>
      <c r="E200" s="14"/>
      <c r="F200" s="14"/>
      <c r="G200" s="14"/>
      <c r="H200" s="14"/>
    </row>
  </sheetData>
  <mergeCells count="7">
    <mergeCell ref="A1:H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</dc:creator>
  <cp:keywords/>
  <dc:description/>
  <cp:lastModifiedBy>ruta</cp:lastModifiedBy>
  <dcterms:created xsi:type="dcterms:W3CDTF">2005-07-01T07:39:42Z</dcterms:created>
  <dcterms:modified xsi:type="dcterms:W3CDTF">2005-07-01T08:10:16Z</dcterms:modified>
  <cp:category/>
  <cp:version/>
  <cp:contentType/>
  <cp:contentStatus/>
</cp:coreProperties>
</file>