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11"/>
  </bookViews>
  <sheets>
    <sheet name="janv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<sst xmlns="http://schemas.openxmlformats.org/spreadsheetml/2006/main" count="370" uniqueCount="29">
  <si>
    <t>Shēmas dalībnieku skaits pēc līdzdalības veida un dzimumiem pa ieguldījumu plāniem</t>
  </si>
  <si>
    <t>Ieguldījumu plāna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</si>
  <si>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</si>
  <si>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</si>
  <si>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</si>
  <si>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</si>
  <si>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</si>
  <si>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</si>
  <si>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</si>
  <si>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Baltikums konservatīvais ieguldījumu plāns</t>
  </si>
  <si>
    <t>Baltikums universālais ieguldījumu plāns</t>
  </si>
  <si>
    <t>Hansa pensiju ieguldījumu plāns "Dinamika"</t>
  </si>
  <si>
    <t>Hansa pensiju ieguldījumu plāns "Stabilitāte"</t>
  </si>
  <si>
    <t>Ieguldījumu plāns "Daugava"</t>
  </si>
  <si>
    <t>Ieguldījumu plāns "Gauja"</t>
  </si>
  <si>
    <t>Ieguldījumu plāns "Venta"</t>
  </si>
  <si>
    <t>Optimus aktīvais plāns</t>
  </si>
  <si>
    <t>Optimus Eiropas plāns</t>
  </si>
  <si>
    <t>Optimus Latvijas plāns</t>
  </si>
  <si>
    <t>Optimus sabalansētais plāns</t>
  </si>
  <si>
    <t>Parekss Aktīvais pensiju plāns</t>
  </si>
  <si>
    <t>Parekss Universālais pensiju plāns</t>
  </si>
  <si>
    <t>Suprema/EVLI ieguldījumu plāns "Jūrmala"</t>
  </si>
  <si>
    <t>Suprema/EVLI ieguldījumu plāns "Rivjera"</t>
  </si>
  <si>
    <t>Suprema/EVLI ieguldījumu plāns "Safari"</t>
  </si>
  <si>
    <t>Valsts kases ieguldījumu plāns</t>
  </si>
  <si>
    <t>KOPĀ</t>
  </si>
  <si>
    <t xml:space="preserve">Astra Krājfondi pensiju plāns "Ekstra" </t>
  </si>
  <si>
    <t xml:space="preserve">Astra Krājfondi pensiju plāns "Klasika" 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</si>
</sst>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-mmm\-yy"/>
    <numFmt numFmtId="165" formatCode="yyyy/\ \g\a&quot;d&quot;\a\ d/\ mmmm\ "/>
    <numFmt numFmtId="166" formatCode="yyyy&quot;. gada &quot;d\.\ mmmm;@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2" sqref="A2"/>
    </sheetView>
  </sheetViews>
  <sheetFormatPr defaultColWidth="9.140625" defaultRowHeight="12.75"/>
  <cols>
    <col min="1" max="1" width="37.710937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4">
        <v>38017</v>
      </c>
      <c r="B3" s="4"/>
      <c r="C3" s="4"/>
      <c r="D3" s="4"/>
      <c r="E3" s="4"/>
      <c r="F3" s="4"/>
      <c r="G3" s="4"/>
      <c r="H3" s="4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5">SUM(C9,F9)</f>
        <v>1217</v>
      </c>
      <c r="C9" s="8">
        <f aca="true" t="shared" si="1" ref="C9:C25">SUM(D9,E9)</f>
        <v>958</v>
      </c>
      <c r="D9" s="8">
        <v>414</v>
      </c>
      <c r="E9" s="8">
        <v>544</v>
      </c>
      <c r="F9" s="8">
        <f aca="true" t="shared" si="2" ref="F9:F25">SUM(G9,H9)</f>
        <v>259</v>
      </c>
      <c r="G9" s="8">
        <v>135</v>
      </c>
      <c r="H9" s="8">
        <v>124</v>
      </c>
    </row>
    <row r="10" spans="1:8" ht="15">
      <c r="A10" s="7" t="s">
        <v>10</v>
      </c>
      <c r="B10" s="8">
        <f t="shared" si="0"/>
        <v>1434</v>
      </c>
      <c r="C10" s="8">
        <f t="shared" si="1"/>
        <v>798</v>
      </c>
      <c r="D10" s="8">
        <v>377</v>
      </c>
      <c r="E10" s="8">
        <v>421</v>
      </c>
      <c r="F10" s="8">
        <f t="shared" si="2"/>
        <v>636</v>
      </c>
      <c r="G10" s="8">
        <v>305</v>
      </c>
      <c r="H10" s="8">
        <v>331</v>
      </c>
    </row>
    <row r="11" spans="1:8" ht="15">
      <c r="A11" s="7" t="s">
        <v>11</v>
      </c>
      <c r="B11" s="8">
        <f t="shared" si="0"/>
        <v>100905</v>
      </c>
      <c r="C11" s="8">
        <f t="shared" si="1"/>
        <v>39098</v>
      </c>
      <c r="D11" s="8">
        <v>17230</v>
      </c>
      <c r="E11" s="8">
        <v>21868</v>
      </c>
      <c r="F11" s="8">
        <f t="shared" si="2"/>
        <v>61807</v>
      </c>
      <c r="G11" s="8">
        <v>30084</v>
      </c>
      <c r="H11" s="8">
        <v>31723</v>
      </c>
    </row>
    <row r="12" spans="1:8" ht="15">
      <c r="A12" s="7" t="s">
        <v>12</v>
      </c>
      <c r="B12" s="8">
        <f t="shared" si="0"/>
        <v>24905</v>
      </c>
      <c r="C12" s="8">
        <f t="shared" si="1"/>
        <v>20265</v>
      </c>
      <c r="D12" s="8">
        <v>7490</v>
      </c>
      <c r="E12" s="8">
        <v>12775</v>
      </c>
      <c r="F12" s="8">
        <f t="shared" si="2"/>
        <v>4640</v>
      </c>
      <c r="G12" s="8">
        <v>1957</v>
      </c>
      <c r="H12" s="8">
        <v>2683</v>
      </c>
    </row>
    <row r="13" spans="1:8" ht="15">
      <c r="A13" s="7" t="s">
        <v>13</v>
      </c>
      <c r="B13" s="8">
        <f t="shared" si="0"/>
        <v>5860</v>
      </c>
      <c r="C13" s="8">
        <f t="shared" si="1"/>
        <v>4696</v>
      </c>
      <c r="D13" s="8">
        <v>1531</v>
      </c>
      <c r="E13" s="8">
        <v>3165</v>
      </c>
      <c r="F13" s="8">
        <f t="shared" si="2"/>
        <v>1164</v>
      </c>
      <c r="G13" s="8">
        <v>491</v>
      </c>
      <c r="H13" s="8">
        <v>673</v>
      </c>
    </row>
    <row r="14" spans="1:8" ht="15">
      <c r="A14" s="7" t="s">
        <v>14</v>
      </c>
      <c r="B14" s="8">
        <f t="shared" si="0"/>
        <v>23</v>
      </c>
      <c r="C14" s="8">
        <f t="shared" si="1"/>
        <v>4</v>
      </c>
      <c r="D14" s="8">
        <v>2</v>
      </c>
      <c r="E14" s="8">
        <v>2</v>
      </c>
      <c r="F14" s="8">
        <f t="shared" si="2"/>
        <v>19</v>
      </c>
      <c r="G14" s="8">
        <v>9</v>
      </c>
      <c r="H14" s="8">
        <v>10</v>
      </c>
    </row>
    <row r="15" spans="1:8" ht="15">
      <c r="A15" s="7" t="s">
        <v>15</v>
      </c>
      <c r="B15" s="8">
        <f t="shared" si="0"/>
        <v>10</v>
      </c>
      <c r="C15" s="8">
        <f t="shared" si="1"/>
        <v>7</v>
      </c>
      <c r="D15" s="8">
        <v>4</v>
      </c>
      <c r="E15" s="8">
        <v>3</v>
      </c>
      <c r="F15" s="8">
        <f t="shared" si="2"/>
        <v>3</v>
      </c>
      <c r="G15" s="8">
        <v>1</v>
      </c>
      <c r="H15" s="8">
        <v>2</v>
      </c>
    </row>
    <row r="16" spans="1:8" ht="15">
      <c r="A16" s="7" t="s">
        <v>16</v>
      </c>
      <c r="B16" s="8">
        <f t="shared" si="0"/>
        <v>42667</v>
      </c>
      <c r="C16" s="8">
        <f t="shared" si="1"/>
        <v>22584</v>
      </c>
      <c r="D16" s="8">
        <v>8989</v>
      </c>
      <c r="E16" s="8">
        <v>13595</v>
      </c>
      <c r="F16" s="8">
        <f t="shared" si="2"/>
        <v>20083</v>
      </c>
      <c r="G16" s="8">
        <v>9563</v>
      </c>
      <c r="H16" s="8">
        <v>10520</v>
      </c>
    </row>
    <row r="17" spans="1:8" ht="15">
      <c r="A17" s="7" t="s">
        <v>17</v>
      </c>
      <c r="B17" s="8">
        <f t="shared" si="0"/>
        <v>8771</v>
      </c>
      <c r="C17" s="8">
        <f t="shared" si="1"/>
        <v>4754</v>
      </c>
      <c r="D17" s="8">
        <v>1845</v>
      </c>
      <c r="E17" s="8">
        <v>2909</v>
      </c>
      <c r="F17" s="8">
        <f t="shared" si="2"/>
        <v>4017</v>
      </c>
      <c r="G17" s="8">
        <v>1907</v>
      </c>
      <c r="H17" s="8">
        <v>2110</v>
      </c>
    </row>
    <row r="18" spans="1:8" ht="15">
      <c r="A18" s="7" t="s">
        <v>18</v>
      </c>
      <c r="B18" s="8">
        <f t="shared" si="0"/>
        <v>2798</v>
      </c>
      <c r="C18" s="8">
        <f t="shared" si="1"/>
        <v>1739</v>
      </c>
      <c r="D18" s="8">
        <v>593</v>
      </c>
      <c r="E18" s="8">
        <v>1146</v>
      </c>
      <c r="F18" s="8">
        <f t="shared" si="2"/>
        <v>1059</v>
      </c>
      <c r="G18" s="8">
        <v>469</v>
      </c>
      <c r="H18" s="8">
        <v>590</v>
      </c>
    </row>
    <row r="19" spans="1:8" ht="15">
      <c r="A19" s="7" t="s">
        <v>19</v>
      </c>
      <c r="B19" s="8">
        <f t="shared" si="0"/>
        <v>15057</v>
      </c>
      <c r="C19" s="8">
        <f t="shared" si="1"/>
        <v>11063</v>
      </c>
      <c r="D19" s="8">
        <v>3689</v>
      </c>
      <c r="E19" s="8">
        <v>7374</v>
      </c>
      <c r="F19" s="8">
        <f t="shared" si="2"/>
        <v>3994</v>
      </c>
      <c r="G19" s="8">
        <v>1631</v>
      </c>
      <c r="H19" s="8">
        <v>2363</v>
      </c>
    </row>
    <row r="20" spans="1:8" ht="15">
      <c r="A20" s="7" t="s">
        <v>20</v>
      </c>
      <c r="B20" s="8">
        <f t="shared" si="0"/>
        <v>37435</v>
      </c>
      <c r="C20" s="8">
        <f t="shared" si="1"/>
        <v>16617</v>
      </c>
      <c r="D20" s="8">
        <v>6703</v>
      </c>
      <c r="E20" s="8">
        <v>9914</v>
      </c>
      <c r="F20" s="8">
        <f t="shared" si="2"/>
        <v>20818</v>
      </c>
      <c r="G20" s="8">
        <v>9948</v>
      </c>
      <c r="H20" s="8">
        <v>10870</v>
      </c>
    </row>
    <row r="21" spans="1:8" ht="15">
      <c r="A21" s="7" t="s">
        <v>21</v>
      </c>
      <c r="B21" s="8">
        <f t="shared" si="0"/>
        <v>12374</v>
      </c>
      <c r="C21" s="8">
        <f t="shared" si="1"/>
        <v>9930</v>
      </c>
      <c r="D21" s="8">
        <v>3335</v>
      </c>
      <c r="E21" s="8">
        <v>6595</v>
      </c>
      <c r="F21" s="8">
        <f t="shared" si="2"/>
        <v>2444</v>
      </c>
      <c r="G21" s="8">
        <v>1099</v>
      </c>
      <c r="H21" s="8">
        <v>1345</v>
      </c>
    </row>
    <row r="22" spans="1:8" ht="15">
      <c r="A22" s="7" t="s">
        <v>22</v>
      </c>
      <c r="B22" s="8">
        <f t="shared" si="0"/>
        <v>10</v>
      </c>
      <c r="C22" s="8">
        <f t="shared" si="1"/>
        <v>7</v>
      </c>
      <c r="D22" s="8">
        <v>0</v>
      </c>
      <c r="E22" s="8">
        <v>7</v>
      </c>
      <c r="F22" s="8">
        <f t="shared" si="2"/>
        <v>3</v>
      </c>
      <c r="G22" s="8">
        <v>0</v>
      </c>
      <c r="H22" s="8">
        <v>3</v>
      </c>
    </row>
    <row r="23" spans="1:8" ht="15">
      <c r="A23" s="7" t="s">
        <v>23</v>
      </c>
      <c r="B23" s="8">
        <f t="shared" si="0"/>
        <v>93</v>
      </c>
      <c r="C23" s="8">
        <f t="shared" si="1"/>
        <v>77</v>
      </c>
      <c r="D23" s="8">
        <v>14</v>
      </c>
      <c r="E23" s="8">
        <v>63</v>
      </c>
      <c r="F23" s="8">
        <f t="shared" si="2"/>
        <v>16</v>
      </c>
      <c r="G23" s="8">
        <v>6</v>
      </c>
      <c r="H23" s="8">
        <v>10</v>
      </c>
    </row>
    <row r="24" spans="1:8" ht="15">
      <c r="A24" s="7" t="s">
        <v>24</v>
      </c>
      <c r="B24" s="8">
        <f t="shared" si="0"/>
        <v>51</v>
      </c>
      <c r="C24" s="8">
        <f t="shared" si="1"/>
        <v>17</v>
      </c>
      <c r="D24" s="8">
        <v>6</v>
      </c>
      <c r="E24" s="8">
        <v>11</v>
      </c>
      <c r="F24" s="8">
        <f t="shared" si="2"/>
        <v>34</v>
      </c>
      <c r="G24" s="8">
        <v>7</v>
      </c>
      <c r="H24" s="8">
        <v>27</v>
      </c>
    </row>
    <row r="25" spans="1:8" ht="15.75" thickBot="1">
      <c r="A25" s="9" t="s">
        <v>25</v>
      </c>
      <c r="B25" s="10">
        <f t="shared" si="0"/>
        <v>254494</v>
      </c>
      <c r="C25" s="10">
        <f t="shared" si="1"/>
        <v>13504</v>
      </c>
      <c r="D25" s="10">
        <v>5378</v>
      </c>
      <c r="E25" s="10">
        <v>8126</v>
      </c>
      <c r="F25" s="10">
        <f t="shared" si="2"/>
        <v>240990</v>
      </c>
      <c r="G25" s="10">
        <v>120609</v>
      </c>
      <c r="H25" s="10">
        <v>120381</v>
      </c>
    </row>
    <row r="26" spans="1:8" ht="15.75" thickTop="1">
      <c r="A26" s="11" t="s">
        <v>26</v>
      </c>
      <c r="B26" s="12">
        <f aca="true" t="shared" si="3" ref="B26:H26">SUM(B9:B25)</f>
        <v>508104</v>
      </c>
      <c r="C26" s="12">
        <f t="shared" si="3"/>
        <v>146118</v>
      </c>
      <c r="D26" s="12">
        <f t="shared" si="3"/>
        <v>57600</v>
      </c>
      <c r="E26" s="12">
        <f t="shared" si="3"/>
        <v>88518</v>
      </c>
      <c r="F26" s="12">
        <f t="shared" si="3"/>
        <v>361986</v>
      </c>
      <c r="G26" s="12">
        <f t="shared" si="3"/>
        <v>178221</v>
      </c>
      <c r="H26" s="12">
        <f t="shared" si="3"/>
        <v>183765</v>
      </c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C33" sqref="C33"/>
    </sheetView>
  </sheetViews>
  <sheetFormatPr defaultColWidth="9.140625" defaultRowHeight="12.75"/>
  <cols>
    <col min="1" max="1" width="38.5742187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5">
        <v>38291</v>
      </c>
      <c r="B3" s="16"/>
      <c r="C3" s="16"/>
      <c r="D3" s="16"/>
      <c r="E3" s="16"/>
      <c r="F3" s="16"/>
      <c r="G3" s="16"/>
      <c r="H3" s="16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27</v>
      </c>
      <c r="B9" s="8">
        <f aca="true" t="shared" si="0" ref="B9:B27">SUM(C9,F9)</f>
        <v>356</v>
      </c>
      <c r="C9" s="8">
        <f aca="true" t="shared" si="1" ref="C9:C27">SUM(D9,E9)</f>
        <v>71</v>
      </c>
      <c r="D9" s="8">
        <v>24</v>
      </c>
      <c r="E9" s="8">
        <v>47</v>
      </c>
      <c r="F9" s="8">
        <f aca="true" t="shared" si="2" ref="F9:F27">SUM(G9,H9)</f>
        <v>285</v>
      </c>
      <c r="G9" s="8">
        <v>127</v>
      </c>
      <c r="H9" s="8">
        <v>158</v>
      </c>
    </row>
    <row r="10" spans="1:8" ht="15">
      <c r="A10" s="7" t="s">
        <v>28</v>
      </c>
      <c r="B10" s="8">
        <f t="shared" si="0"/>
        <v>238</v>
      </c>
      <c r="C10" s="8">
        <f t="shared" si="1"/>
        <v>85</v>
      </c>
      <c r="D10" s="8">
        <v>31</v>
      </c>
      <c r="E10" s="8">
        <v>54</v>
      </c>
      <c r="F10" s="8">
        <f t="shared" si="2"/>
        <v>153</v>
      </c>
      <c r="G10" s="8">
        <v>62</v>
      </c>
      <c r="H10" s="8">
        <v>91</v>
      </c>
    </row>
    <row r="11" spans="1:8" ht="15">
      <c r="A11" s="7" t="s">
        <v>9</v>
      </c>
      <c r="B11" s="8">
        <f t="shared" si="0"/>
        <v>1568</v>
      </c>
      <c r="C11" s="8">
        <f t="shared" si="1"/>
        <v>1197</v>
      </c>
      <c r="D11" s="8">
        <v>534</v>
      </c>
      <c r="E11" s="8">
        <v>663</v>
      </c>
      <c r="F11" s="8">
        <f t="shared" si="2"/>
        <v>371</v>
      </c>
      <c r="G11" s="8">
        <v>197</v>
      </c>
      <c r="H11" s="8">
        <v>174</v>
      </c>
    </row>
    <row r="12" spans="1:8" ht="15">
      <c r="A12" s="7" t="s">
        <v>10</v>
      </c>
      <c r="B12" s="8">
        <f t="shared" si="0"/>
        <v>1702</v>
      </c>
      <c r="C12" s="8">
        <f t="shared" si="1"/>
        <v>923</v>
      </c>
      <c r="D12" s="8">
        <v>460</v>
      </c>
      <c r="E12" s="8">
        <v>463</v>
      </c>
      <c r="F12" s="8">
        <f t="shared" si="2"/>
        <v>779</v>
      </c>
      <c r="G12" s="8">
        <v>388</v>
      </c>
      <c r="H12" s="8">
        <v>391</v>
      </c>
    </row>
    <row r="13" spans="1:8" ht="15">
      <c r="A13" s="7" t="s">
        <v>11</v>
      </c>
      <c r="B13" s="8">
        <f t="shared" si="0"/>
        <v>142994</v>
      </c>
      <c r="C13" s="8">
        <f t="shared" si="1"/>
        <v>54028</v>
      </c>
      <c r="D13" s="8">
        <v>24117</v>
      </c>
      <c r="E13" s="8">
        <v>29911</v>
      </c>
      <c r="F13" s="8">
        <f t="shared" si="2"/>
        <v>88966</v>
      </c>
      <c r="G13" s="8">
        <v>43160</v>
      </c>
      <c r="H13" s="8">
        <v>45806</v>
      </c>
    </row>
    <row r="14" spans="1:8" ht="15">
      <c r="A14" s="7" t="s">
        <v>12</v>
      </c>
      <c r="B14" s="8">
        <f t="shared" si="0"/>
        <v>34292</v>
      </c>
      <c r="C14" s="8">
        <f t="shared" si="1"/>
        <v>27983</v>
      </c>
      <c r="D14" s="8">
        <v>10738</v>
      </c>
      <c r="E14" s="8">
        <v>17245</v>
      </c>
      <c r="F14" s="8">
        <f t="shared" si="2"/>
        <v>6309</v>
      </c>
      <c r="G14" s="8">
        <v>2694</v>
      </c>
      <c r="H14" s="8">
        <v>3615</v>
      </c>
    </row>
    <row r="15" spans="1:8" ht="15">
      <c r="A15" s="7" t="s">
        <v>13</v>
      </c>
      <c r="B15" s="8">
        <f t="shared" si="0"/>
        <v>8260</v>
      </c>
      <c r="C15" s="8">
        <f t="shared" si="1"/>
        <v>6484</v>
      </c>
      <c r="D15" s="8">
        <v>2190</v>
      </c>
      <c r="E15" s="8">
        <v>4294</v>
      </c>
      <c r="F15" s="8">
        <f t="shared" si="2"/>
        <v>1776</v>
      </c>
      <c r="G15" s="8">
        <v>830</v>
      </c>
      <c r="H15" s="8">
        <v>946</v>
      </c>
    </row>
    <row r="16" spans="1:8" ht="15">
      <c r="A16" s="7" t="s">
        <v>14</v>
      </c>
      <c r="B16" s="8">
        <f t="shared" si="0"/>
        <v>341</v>
      </c>
      <c r="C16" s="8">
        <f t="shared" si="1"/>
        <v>71</v>
      </c>
      <c r="D16" s="8">
        <v>31</v>
      </c>
      <c r="E16" s="8">
        <v>40</v>
      </c>
      <c r="F16" s="8">
        <f t="shared" si="2"/>
        <v>270</v>
      </c>
      <c r="G16" s="8">
        <v>139</v>
      </c>
      <c r="H16" s="8">
        <v>131</v>
      </c>
    </row>
    <row r="17" spans="1:8" ht="15">
      <c r="A17" s="7" t="s">
        <v>15</v>
      </c>
      <c r="B17" s="8">
        <f t="shared" si="0"/>
        <v>225</v>
      </c>
      <c r="C17" s="8">
        <f t="shared" si="1"/>
        <v>111</v>
      </c>
      <c r="D17" s="8">
        <v>40</v>
      </c>
      <c r="E17" s="8">
        <v>71</v>
      </c>
      <c r="F17" s="8">
        <f t="shared" si="2"/>
        <v>114</v>
      </c>
      <c r="G17" s="8">
        <v>34</v>
      </c>
      <c r="H17" s="8">
        <v>80</v>
      </c>
    </row>
    <row r="18" spans="1:8" ht="15">
      <c r="A18" s="7" t="s">
        <v>16</v>
      </c>
      <c r="B18" s="8">
        <f t="shared" si="0"/>
        <v>70205</v>
      </c>
      <c r="C18" s="8">
        <f t="shared" si="1"/>
        <v>36377</v>
      </c>
      <c r="D18" s="8">
        <v>14995</v>
      </c>
      <c r="E18" s="8">
        <v>21382</v>
      </c>
      <c r="F18" s="8">
        <f t="shared" si="2"/>
        <v>33828</v>
      </c>
      <c r="G18" s="8">
        <v>16386</v>
      </c>
      <c r="H18" s="8">
        <v>17442</v>
      </c>
    </row>
    <row r="19" spans="1:8" ht="15">
      <c r="A19" s="7" t="s">
        <v>17</v>
      </c>
      <c r="B19" s="8">
        <f t="shared" si="0"/>
        <v>16667</v>
      </c>
      <c r="C19" s="8">
        <f t="shared" si="1"/>
        <v>9082</v>
      </c>
      <c r="D19" s="8">
        <v>3583</v>
      </c>
      <c r="E19" s="8">
        <v>5499</v>
      </c>
      <c r="F19" s="8">
        <f t="shared" si="2"/>
        <v>7585</v>
      </c>
      <c r="G19" s="8">
        <v>3533</v>
      </c>
      <c r="H19" s="8">
        <v>4052</v>
      </c>
    </row>
    <row r="20" spans="1:8" ht="15">
      <c r="A20" s="7" t="s">
        <v>18</v>
      </c>
      <c r="B20" s="8">
        <f t="shared" si="0"/>
        <v>3213</v>
      </c>
      <c r="C20" s="8">
        <f t="shared" si="1"/>
        <v>2011</v>
      </c>
      <c r="D20" s="8">
        <v>675</v>
      </c>
      <c r="E20" s="8">
        <v>1336</v>
      </c>
      <c r="F20" s="8">
        <f t="shared" si="2"/>
        <v>1202</v>
      </c>
      <c r="G20" s="8">
        <v>519</v>
      </c>
      <c r="H20" s="8">
        <v>683</v>
      </c>
    </row>
    <row r="21" spans="1:8" ht="15">
      <c r="A21" s="7" t="s">
        <v>19</v>
      </c>
      <c r="B21" s="8">
        <f t="shared" si="0"/>
        <v>18534</v>
      </c>
      <c r="C21" s="8">
        <f t="shared" si="1"/>
        <v>13970</v>
      </c>
      <c r="D21" s="8">
        <v>4909</v>
      </c>
      <c r="E21" s="8">
        <v>9061</v>
      </c>
      <c r="F21" s="8">
        <f t="shared" si="2"/>
        <v>4564</v>
      </c>
      <c r="G21" s="8">
        <v>1885</v>
      </c>
      <c r="H21" s="8">
        <v>2679</v>
      </c>
    </row>
    <row r="22" spans="1:8" ht="15">
      <c r="A22" s="7" t="s">
        <v>20</v>
      </c>
      <c r="B22" s="8">
        <f t="shared" si="0"/>
        <v>73485</v>
      </c>
      <c r="C22" s="8">
        <f t="shared" si="1"/>
        <v>30841</v>
      </c>
      <c r="D22" s="8">
        <v>12149</v>
      </c>
      <c r="E22" s="8">
        <v>18692</v>
      </c>
      <c r="F22" s="8">
        <f t="shared" si="2"/>
        <v>42644</v>
      </c>
      <c r="G22" s="8">
        <v>20083</v>
      </c>
      <c r="H22" s="8">
        <v>22561</v>
      </c>
    </row>
    <row r="23" spans="1:8" ht="15">
      <c r="A23" s="7" t="s">
        <v>21</v>
      </c>
      <c r="B23" s="8">
        <f t="shared" si="0"/>
        <v>18193</v>
      </c>
      <c r="C23" s="8">
        <f t="shared" si="1"/>
        <v>15241</v>
      </c>
      <c r="D23" s="8">
        <v>5181</v>
      </c>
      <c r="E23" s="8">
        <v>10060</v>
      </c>
      <c r="F23" s="8">
        <f t="shared" si="2"/>
        <v>2952</v>
      </c>
      <c r="G23" s="8">
        <v>1332</v>
      </c>
      <c r="H23" s="8">
        <v>1620</v>
      </c>
    </row>
    <row r="24" spans="1:8" ht="15">
      <c r="A24" s="7" t="s">
        <v>22</v>
      </c>
      <c r="B24" s="8">
        <f t="shared" si="0"/>
        <v>17</v>
      </c>
      <c r="C24" s="8">
        <f t="shared" si="1"/>
        <v>12</v>
      </c>
      <c r="D24" s="8">
        <v>1</v>
      </c>
      <c r="E24" s="8">
        <v>11</v>
      </c>
      <c r="F24" s="8">
        <f t="shared" si="2"/>
        <v>5</v>
      </c>
      <c r="G24" s="8">
        <v>1</v>
      </c>
      <c r="H24" s="8">
        <v>4</v>
      </c>
    </row>
    <row r="25" spans="1:8" ht="15">
      <c r="A25" s="7" t="s">
        <v>23</v>
      </c>
      <c r="B25" s="8">
        <f t="shared" si="0"/>
        <v>147</v>
      </c>
      <c r="C25" s="8">
        <f t="shared" si="1"/>
        <v>121</v>
      </c>
      <c r="D25" s="8">
        <v>19</v>
      </c>
      <c r="E25" s="8">
        <v>102</v>
      </c>
      <c r="F25" s="8">
        <f t="shared" si="2"/>
        <v>26</v>
      </c>
      <c r="G25" s="8">
        <v>13</v>
      </c>
      <c r="H25" s="8">
        <v>13</v>
      </c>
    </row>
    <row r="26" spans="1:8" ht="15">
      <c r="A26" s="7" t="s">
        <v>24</v>
      </c>
      <c r="B26" s="8">
        <f t="shared" si="0"/>
        <v>73</v>
      </c>
      <c r="C26" s="8">
        <f t="shared" si="1"/>
        <v>26</v>
      </c>
      <c r="D26" s="8">
        <v>14</v>
      </c>
      <c r="E26" s="8">
        <v>12</v>
      </c>
      <c r="F26" s="8">
        <f t="shared" si="2"/>
        <v>47</v>
      </c>
      <c r="G26" s="8">
        <v>14</v>
      </c>
      <c r="H26" s="8">
        <v>33</v>
      </c>
    </row>
    <row r="27" spans="1:8" ht="15.75" thickBot="1">
      <c r="A27" s="9" t="s">
        <v>25</v>
      </c>
      <c r="B27" s="10">
        <f t="shared" si="0"/>
        <v>213829</v>
      </c>
      <c r="C27" s="10">
        <f t="shared" si="1"/>
        <v>11454</v>
      </c>
      <c r="D27" s="10">
        <v>4588</v>
      </c>
      <c r="E27" s="10">
        <v>6866</v>
      </c>
      <c r="F27" s="10">
        <f t="shared" si="2"/>
        <v>202375</v>
      </c>
      <c r="G27" s="10">
        <v>102901</v>
      </c>
      <c r="H27" s="10">
        <v>99474</v>
      </c>
    </row>
    <row r="28" spans="1:8" ht="15.75" thickTop="1">
      <c r="A28" s="11" t="s">
        <v>26</v>
      </c>
      <c r="B28" s="12">
        <f aca="true" t="shared" si="3" ref="B28:H28">SUM(B9:B27)</f>
        <v>604339</v>
      </c>
      <c r="C28" s="12">
        <f t="shared" si="3"/>
        <v>210088</v>
      </c>
      <c r="D28" s="12">
        <f t="shared" si="3"/>
        <v>84279</v>
      </c>
      <c r="E28" s="12">
        <f t="shared" si="3"/>
        <v>125809</v>
      </c>
      <c r="F28" s="12">
        <f t="shared" si="3"/>
        <v>394251</v>
      </c>
      <c r="G28" s="12">
        <f t="shared" si="3"/>
        <v>194298</v>
      </c>
      <c r="H28" s="12">
        <f t="shared" si="3"/>
        <v>199953</v>
      </c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">
      <selection activeCell="C33" sqref="C33"/>
    </sheetView>
  </sheetViews>
  <sheetFormatPr defaultColWidth="9.140625" defaultRowHeight="12.75"/>
  <cols>
    <col min="1" max="1" width="37.851562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8">
        <v>38321</v>
      </c>
      <c r="B3" s="18"/>
      <c r="C3" s="18"/>
      <c r="D3" s="18"/>
      <c r="E3" s="18"/>
      <c r="F3" s="18"/>
      <c r="G3" s="18"/>
      <c r="H3" s="18"/>
    </row>
    <row r="4" ht="8.25" customHeight="1"/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21" customHeight="1">
      <c r="A8" s="7" t="s">
        <v>27</v>
      </c>
      <c r="B8" s="8">
        <f aca="true" t="shared" si="0" ref="B8:B26">SUM(C8,F8)</f>
        <v>1108</v>
      </c>
      <c r="C8" s="8">
        <f aca="true" t="shared" si="1" ref="C8:C26">SUM(D8,E8)</f>
        <v>390</v>
      </c>
      <c r="D8" s="8">
        <v>149</v>
      </c>
      <c r="E8" s="8">
        <v>241</v>
      </c>
      <c r="F8" s="8">
        <f aca="true" t="shared" si="2" ref="F8:F26">SUM(G8,H8)</f>
        <v>718</v>
      </c>
      <c r="G8" s="8">
        <v>317</v>
      </c>
      <c r="H8" s="8">
        <v>401</v>
      </c>
    </row>
    <row r="9" spans="1:8" ht="15">
      <c r="A9" s="7" t="s">
        <v>28</v>
      </c>
      <c r="B9" s="8">
        <f t="shared" si="0"/>
        <v>1103</v>
      </c>
      <c r="C9" s="8">
        <f t="shared" si="1"/>
        <v>564</v>
      </c>
      <c r="D9" s="8">
        <v>167</v>
      </c>
      <c r="E9" s="8">
        <v>397</v>
      </c>
      <c r="F9" s="8">
        <f t="shared" si="2"/>
        <v>539</v>
      </c>
      <c r="G9" s="8">
        <v>218</v>
      </c>
      <c r="H9" s="8">
        <v>321</v>
      </c>
    </row>
    <row r="10" spans="1:8" ht="15">
      <c r="A10" s="7" t="s">
        <v>9</v>
      </c>
      <c r="B10" s="8">
        <f t="shared" si="0"/>
        <v>1679</v>
      </c>
      <c r="C10" s="8">
        <f t="shared" si="1"/>
        <v>1259</v>
      </c>
      <c r="D10" s="8">
        <v>568</v>
      </c>
      <c r="E10" s="8">
        <v>691</v>
      </c>
      <c r="F10" s="8">
        <f t="shared" si="2"/>
        <v>420</v>
      </c>
      <c r="G10" s="8">
        <v>227</v>
      </c>
      <c r="H10" s="8">
        <v>193</v>
      </c>
    </row>
    <row r="11" spans="1:8" ht="15">
      <c r="A11" s="7" t="s">
        <v>10</v>
      </c>
      <c r="B11" s="8">
        <f t="shared" si="0"/>
        <v>1758</v>
      </c>
      <c r="C11" s="8">
        <f t="shared" si="1"/>
        <v>942</v>
      </c>
      <c r="D11" s="8">
        <v>483</v>
      </c>
      <c r="E11" s="8">
        <v>459</v>
      </c>
      <c r="F11" s="8">
        <f t="shared" si="2"/>
        <v>816</v>
      </c>
      <c r="G11" s="8">
        <v>410</v>
      </c>
      <c r="H11" s="8">
        <v>406</v>
      </c>
    </row>
    <row r="12" spans="1:8" ht="15">
      <c r="A12" s="7" t="s">
        <v>11</v>
      </c>
      <c r="B12" s="8">
        <f t="shared" si="0"/>
        <v>146617</v>
      </c>
      <c r="C12" s="8">
        <f t="shared" si="1"/>
        <v>55217</v>
      </c>
      <c r="D12" s="8">
        <v>24677</v>
      </c>
      <c r="E12" s="8">
        <v>30540</v>
      </c>
      <c r="F12" s="8">
        <f t="shared" si="2"/>
        <v>91400</v>
      </c>
      <c r="G12" s="8">
        <v>44312</v>
      </c>
      <c r="H12" s="8">
        <v>47088</v>
      </c>
    </row>
    <row r="13" spans="1:8" ht="15">
      <c r="A13" s="7" t="s">
        <v>12</v>
      </c>
      <c r="B13" s="8">
        <f t="shared" si="0"/>
        <v>35075</v>
      </c>
      <c r="C13" s="8">
        <f t="shared" si="1"/>
        <v>28667</v>
      </c>
      <c r="D13" s="8">
        <v>11049</v>
      </c>
      <c r="E13" s="8">
        <v>17618</v>
      </c>
      <c r="F13" s="8">
        <f t="shared" si="2"/>
        <v>6408</v>
      </c>
      <c r="G13" s="8">
        <v>2740</v>
      </c>
      <c r="H13" s="8">
        <v>3668</v>
      </c>
    </row>
    <row r="14" spans="1:8" ht="15">
      <c r="A14" s="7" t="s">
        <v>13</v>
      </c>
      <c r="B14" s="8">
        <f t="shared" si="0"/>
        <v>8619</v>
      </c>
      <c r="C14" s="8">
        <f t="shared" si="1"/>
        <v>6765</v>
      </c>
      <c r="D14" s="8">
        <v>2315</v>
      </c>
      <c r="E14" s="8">
        <v>4450</v>
      </c>
      <c r="F14" s="8">
        <f t="shared" si="2"/>
        <v>1854</v>
      </c>
      <c r="G14" s="8">
        <v>869</v>
      </c>
      <c r="H14" s="8">
        <v>985</v>
      </c>
    </row>
    <row r="15" spans="1:8" ht="15">
      <c r="A15" s="7" t="s">
        <v>14</v>
      </c>
      <c r="B15" s="8">
        <f t="shared" si="0"/>
        <v>444</v>
      </c>
      <c r="C15" s="8">
        <f t="shared" si="1"/>
        <v>83</v>
      </c>
      <c r="D15" s="8">
        <v>36</v>
      </c>
      <c r="E15" s="8">
        <v>47</v>
      </c>
      <c r="F15" s="8">
        <f t="shared" si="2"/>
        <v>361</v>
      </c>
      <c r="G15" s="8">
        <v>173</v>
      </c>
      <c r="H15" s="8">
        <v>188</v>
      </c>
    </row>
    <row r="16" spans="1:8" ht="15">
      <c r="A16" s="7" t="s">
        <v>15</v>
      </c>
      <c r="B16" s="8">
        <f t="shared" si="0"/>
        <v>298</v>
      </c>
      <c r="C16" s="8">
        <f t="shared" si="1"/>
        <v>149</v>
      </c>
      <c r="D16" s="8">
        <v>53</v>
      </c>
      <c r="E16" s="8">
        <v>96</v>
      </c>
      <c r="F16" s="8">
        <f t="shared" si="2"/>
        <v>149</v>
      </c>
      <c r="G16" s="8">
        <v>47</v>
      </c>
      <c r="H16" s="8">
        <v>102</v>
      </c>
    </row>
    <row r="17" spans="1:8" ht="15">
      <c r="A17" s="7" t="s">
        <v>16</v>
      </c>
      <c r="B17" s="8">
        <f t="shared" si="0"/>
        <v>73953</v>
      </c>
      <c r="C17" s="8">
        <f t="shared" si="1"/>
        <v>37988</v>
      </c>
      <c r="D17" s="8">
        <v>15679</v>
      </c>
      <c r="E17" s="8">
        <v>22309</v>
      </c>
      <c r="F17" s="8">
        <f t="shared" si="2"/>
        <v>35965</v>
      </c>
      <c r="G17" s="8">
        <v>17422</v>
      </c>
      <c r="H17" s="8">
        <v>18543</v>
      </c>
    </row>
    <row r="18" spans="1:8" ht="15">
      <c r="A18" s="7" t="s">
        <v>17</v>
      </c>
      <c r="B18" s="8">
        <f t="shared" si="0"/>
        <v>17447</v>
      </c>
      <c r="C18" s="8">
        <f t="shared" si="1"/>
        <v>9415</v>
      </c>
      <c r="D18" s="8">
        <v>3745</v>
      </c>
      <c r="E18" s="8">
        <v>5670</v>
      </c>
      <c r="F18" s="8">
        <f t="shared" si="2"/>
        <v>8032</v>
      </c>
      <c r="G18" s="8">
        <v>3729</v>
      </c>
      <c r="H18" s="8">
        <v>4303</v>
      </c>
    </row>
    <row r="19" spans="1:8" ht="15">
      <c r="A19" s="7" t="s">
        <v>18</v>
      </c>
      <c r="B19" s="8">
        <f t="shared" si="0"/>
        <v>3255</v>
      </c>
      <c r="C19" s="8">
        <f t="shared" si="1"/>
        <v>2049</v>
      </c>
      <c r="D19" s="8">
        <v>688</v>
      </c>
      <c r="E19" s="8">
        <v>1361</v>
      </c>
      <c r="F19" s="8">
        <f t="shared" si="2"/>
        <v>1206</v>
      </c>
      <c r="G19" s="8">
        <v>514</v>
      </c>
      <c r="H19" s="8">
        <v>692</v>
      </c>
    </row>
    <row r="20" spans="1:8" ht="15">
      <c r="A20" s="7" t="s">
        <v>19</v>
      </c>
      <c r="B20" s="8">
        <f t="shared" si="0"/>
        <v>19170</v>
      </c>
      <c r="C20" s="8">
        <f t="shared" si="1"/>
        <v>14472</v>
      </c>
      <c r="D20" s="8">
        <v>5127</v>
      </c>
      <c r="E20" s="8">
        <v>9345</v>
      </c>
      <c r="F20" s="8">
        <f t="shared" si="2"/>
        <v>4698</v>
      </c>
      <c r="G20" s="8">
        <v>1934</v>
      </c>
      <c r="H20" s="8">
        <v>2764</v>
      </c>
    </row>
    <row r="21" spans="1:8" ht="15">
      <c r="A21" s="7" t="s">
        <v>20</v>
      </c>
      <c r="B21" s="8">
        <f t="shared" si="0"/>
        <v>76871</v>
      </c>
      <c r="C21" s="8">
        <f t="shared" si="1"/>
        <v>32174</v>
      </c>
      <c r="D21" s="8">
        <v>12648</v>
      </c>
      <c r="E21" s="8">
        <v>19526</v>
      </c>
      <c r="F21" s="8">
        <f t="shared" si="2"/>
        <v>44697</v>
      </c>
      <c r="G21" s="8">
        <v>21077</v>
      </c>
      <c r="H21" s="8">
        <v>23620</v>
      </c>
    </row>
    <row r="22" spans="1:8" ht="15">
      <c r="A22" s="7" t="s">
        <v>21</v>
      </c>
      <c r="B22" s="8">
        <f t="shared" si="0"/>
        <v>18682</v>
      </c>
      <c r="C22" s="8">
        <f t="shared" si="1"/>
        <v>15693</v>
      </c>
      <c r="D22" s="8">
        <v>5329</v>
      </c>
      <c r="E22" s="8">
        <v>10364</v>
      </c>
      <c r="F22" s="8">
        <f t="shared" si="2"/>
        <v>2989</v>
      </c>
      <c r="G22" s="8">
        <v>1349</v>
      </c>
      <c r="H22" s="8">
        <v>1640</v>
      </c>
    </row>
    <row r="23" spans="1:8" ht="15">
      <c r="A23" s="7" t="s">
        <v>22</v>
      </c>
      <c r="B23" s="8">
        <f t="shared" si="0"/>
        <v>16</v>
      </c>
      <c r="C23" s="8">
        <f t="shared" si="1"/>
        <v>11</v>
      </c>
      <c r="D23" s="8">
        <v>1</v>
      </c>
      <c r="E23" s="8">
        <v>10</v>
      </c>
      <c r="F23" s="8">
        <f t="shared" si="2"/>
        <v>5</v>
      </c>
      <c r="G23" s="8">
        <v>1</v>
      </c>
      <c r="H23" s="8">
        <v>4</v>
      </c>
    </row>
    <row r="24" spans="1:8" ht="15">
      <c r="A24" s="7" t="s">
        <v>23</v>
      </c>
      <c r="B24" s="8">
        <f t="shared" si="0"/>
        <v>148</v>
      </c>
      <c r="C24" s="8">
        <f t="shared" si="1"/>
        <v>121</v>
      </c>
      <c r="D24" s="8">
        <v>19</v>
      </c>
      <c r="E24" s="8">
        <v>102</v>
      </c>
      <c r="F24" s="8">
        <f t="shared" si="2"/>
        <v>27</v>
      </c>
      <c r="G24" s="8">
        <v>13</v>
      </c>
      <c r="H24" s="8">
        <v>14</v>
      </c>
    </row>
    <row r="25" spans="1:8" ht="15">
      <c r="A25" s="7" t="s">
        <v>24</v>
      </c>
      <c r="B25" s="8">
        <f t="shared" si="0"/>
        <v>73</v>
      </c>
      <c r="C25" s="8">
        <f t="shared" si="1"/>
        <v>26</v>
      </c>
      <c r="D25" s="8">
        <v>14</v>
      </c>
      <c r="E25" s="8">
        <v>12</v>
      </c>
      <c r="F25" s="8">
        <f t="shared" si="2"/>
        <v>47</v>
      </c>
      <c r="G25" s="8">
        <v>14</v>
      </c>
      <c r="H25" s="8">
        <v>33</v>
      </c>
    </row>
    <row r="26" spans="1:8" ht="15.75" thickBot="1">
      <c r="A26" s="9" t="s">
        <v>25</v>
      </c>
      <c r="B26" s="10">
        <f t="shared" si="0"/>
        <v>215025</v>
      </c>
      <c r="C26" s="10">
        <f t="shared" si="1"/>
        <v>11174</v>
      </c>
      <c r="D26" s="10">
        <v>4485</v>
      </c>
      <c r="E26" s="10">
        <v>6689</v>
      </c>
      <c r="F26" s="10">
        <f t="shared" si="2"/>
        <v>203851</v>
      </c>
      <c r="G26" s="10">
        <v>104127</v>
      </c>
      <c r="H26" s="10">
        <v>99724</v>
      </c>
    </row>
    <row r="27" spans="1:8" ht="15.75" thickTop="1">
      <c r="A27" s="11" t="s">
        <v>26</v>
      </c>
      <c r="B27" s="12">
        <f aca="true" t="shared" si="3" ref="B27:H27">SUM(B8:B26)</f>
        <v>621341</v>
      </c>
      <c r="C27" s="12">
        <f t="shared" si="3"/>
        <v>217159</v>
      </c>
      <c r="D27" s="12">
        <f t="shared" si="3"/>
        <v>87232</v>
      </c>
      <c r="E27" s="12">
        <f t="shared" si="3"/>
        <v>129927</v>
      </c>
      <c r="F27" s="12">
        <f t="shared" si="3"/>
        <v>404182</v>
      </c>
      <c r="G27" s="12">
        <f t="shared" si="3"/>
        <v>199493</v>
      </c>
      <c r="H27" s="12">
        <f t="shared" si="3"/>
        <v>204689</v>
      </c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7.42187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5">
        <v>38352</v>
      </c>
      <c r="B3" s="16"/>
      <c r="C3" s="16"/>
      <c r="D3" s="16"/>
      <c r="E3" s="16"/>
      <c r="F3" s="16"/>
      <c r="G3" s="16"/>
      <c r="H3" s="16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27</v>
      </c>
      <c r="B9" s="8">
        <f aca="true" t="shared" si="0" ref="B9:B27">SUM(C9,F9)</f>
        <v>1766</v>
      </c>
      <c r="C9" s="8">
        <f aca="true" t="shared" si="1" ref="C9:C27">SUM(D9,E9)</f>
        <v>739</v>
      </c>
      <c r="D9" s="8">
        <v>267</v>
      </c>
      <c r="E9" s="8">
        <v>472</v>
      </c>
      <c r="F9" s="8">
        <f aca="true" t="shared" si="2" ref="F9:F27">SUM(G9,H9)</f>
        <v>1027</v>
      </c>
      <c r="G9" s="8">
        <v>467</v>
      </c>
      <c r="H9" s="8">
        <v>560</v>
      </c>
    </row>
    <row r="10" spans="1:8" ht="15">
      <c r="A10" s="7" t="s">
        <v>28</v>
      </c>
      <c r="B10" s="8">
        <f t="shared" si="0"/>
        <v>2074</v>
      </c>
      <c r="C10" s="8">
        <f t="shared" si="1"/>
        <v>1228</v>
      </c>
      <c r="D10" s="8">
        <v>386</v>
      </c>
      <c r="E10" s="8">
        <v>842</v>
      </c>
      <c r="F10" s="8">
        <f t="shared" si="2"/>
        <v>846</v>
      </c>
      <c r="G10" s="8">
        <v>335</v>
      </c>
      <c r="H10" s="8">
        <v>511</v>
      </c>
    </row>
    <row r="11" spans="1:8" ht="15">
      <c r="A11" s="7" t="s">
        <v>9</v>
      </c>
      <c r="B11" s="8">
        <f t="shared" si="0"/>
        <v>1751</v>
      </c>
      <c r="C11" s="8">
        <f t="shared" si="1"/>
        <v>1309</v>
      </c>
      <c r="D11" s="8">
        <v>600</v>
      </c>
      <c r="E11" s="8">
        <v>709</v>
      </c>
      <c r="F11" s="8">
        <f t="shared" si="2"/>
        <v>442</v>
      </c>
      <c r="G11" s="8">
        <v>240</v>
      </c>
      <c r="H11" s="8">
        <v>202</v>
      </c>
    </row>
    <row r="12" spans="1:8" ht="15">
      <c r="A12" s="7" t="s">
        <v>10</v>
      </c>
      <c r="B12" s="8">
        <f t="shared" si="0"/>
        <v>1845</v>
      </c>
      <c r="C12" s="8">
        <f t="shared" si="1"/>
        <v>993</v>
      </c>
      <c r="D12" s="8">
        <v>521</v>
      </c>
      <c r="E12" s="8">
        <v>472</v>
      </c>
      <c r="F12" s="8">
        <f t="shared" si="2"/>
        <v>852</v>
      </c>
      <c r="G12" s="8">
        <v>434</v>
      </c>
      <c r="H12" s="8">
        <v>418</v>
      </c>
    </row>
    <row r="13" spans="1:8" ht="15">
      <c r="A13" s="7" t="s">
        <v>11</v>
      </c>
      <c r="B13" s="8">
        <f t="shared" si="0"/>
        <v>150699</v>
      </c>
      <c r="C13" s="8">
        <f t="shared" si="1"/>
        <v>56674</v>
      </c>
      <c r="D13" s="8">
        <v>25384</v>
      </c>
      <c r="E13" s="8">
        <v>31290</v>
      </c>
      <c r="F13" s="8">
        <f t="shared" si="2"/>
        <v>94025</v>
      </c>
      <c r="G13" s="8">
        <v>45595</v>
      </c>
      <c r="H13" s="8">
        <v>48430</v>
      </c>
    </row>
    <row r="14" spans="1:8" ht="15">
      <c r="A14" s="7" t="s">
        <v>12</v>
      </c>
      <c r="B14" s="8">
        <f t="shared" si="0"/>
        <v>35942</v>
      </c>
      <c r="C14" s="8">
        <f t="shared" si="1"/>
        <v>29379</v>
      </c>
      <c r="D14" s="8">
        <v>11351</v>
      </c>
      <c r="E14" s="8">
        <v>18028</v>
      </c>
      <c r="F14" s="8">
        <f t="shared" si="2"/>
        <v>6563</v>
      </c>
      <c r="G14" s="8">
        <v>2800</v>
      </c>
      <c r="H14" s="8">
        <v>3763</v>
      </c>
    </row>
    <row r="15" spans="1:8" ht="15">
      <c r="A15" s="7" t="s">
        <v>13</v>
      </c>
      <c r="B15" s="8">
        <f t="shared" si="0"/>
        <v>9016</v>
      </c>
      <c r="C15" s="8">
        <f t="shared" si="1"/>
        <v>7105</v>
      </c>
      <c r="D15" s="8">
        <v>2427</v>
      </c>
      <c r="E15" s="8">
        <v>4678</v>
      </c>
      <c r="F15" s="8">
        <f t="shared" si="2"/>
        <v>1911</v>
      </c>
      <c r="G15" s="8">
        <v>900</v>
      </c>
      <c r="H15" s="8">
        <v>1011</v>
      </c>
    </row>
    <row r="16" spans="1:8" ht="15">
      <c r="A16" s="7" t="s">
        <v>14</v>
      </c>
      <c r="B16" s="8">
        <f t="shared" si="0"/>
        <v>535</v>
      </c>
      <c r="C16" s="8">
        <f t="shared" si="1"/>
        <v>106</v>
      </c>
      <c r="D16" s="8">
        <v>48</v>
      </c>
      <c r="E16" s="8">
        <v>58</v>
      </c>
      <c r="F16" s="8">
        <f t="shared" si="2"/>
        <v>429</v>
      </c>
      <c r="G16" s="8">
        <v>207</v>
      </c>
      <c r="H16" s="8">
        <v>222</v>
      </c>
    </row>
    <row r="17" spans="1:8" ht="15">
      <c r="A17" s="7" t="s">
        <v>15</v>
      </c>
      <c r="B17" s="8">
        <f t="shared" si="0"/>
        <v>384</v>
      </c>
      <c r="C17" s="8">
        <f t="shared" si="1"/>
        <v>216</v>
      </c>
      <c r="D17" s="8">
        <v>75</v>
      </c>
      <c r="E17" s="8">
        <v>141</v>
      </c>
      <c r="F17" s="8">
        <f t="shared" si="2"/>
        <v>168</v>
      </c>
      <c r="G17" s="8">
        <v>56</v>
      </c>
      <c r="H17" s="8">
        <v>112</v>
      </c>
    </row>
    <row r="18" spans="1:8" ht="15">
      <c r="A18" s="7" t="s">
        <v>16</v>
      </c>
      <c r="B18" s="8">
        <f t="shared" si="0"/>
        <v>76233</v>
      </c>
      <c r="C18" s="8">
        <f t="shared" si="1"/>
        <v>39275</v>
      </c>
      <c r="D18" s="8">
        <v>16277</v>
      </c>
      <c r="E18" s="8">
        <v>22998</v>
      </c>
      <c r="F18" s="8">
        <f t="shared" si="2"/>
        <v>36958</v>
      </c>
      <c r="G18" s="8">
        <v>17921</v>
      </c>
      <c r="H18" s="8">
        <v>19037</v>
      </c>
    </row>
    <row r="19" spans="1:8" ht="15">
      <c r="A19" s="7" t="s">
        <v>17</v>
      </c>
      <c r="B19" s="8">
        <f t="shared" si="0"/>
        <v>17743</v>
      </c>
      <c r="C19" s="8">
        <f t="shared" si="1"/>
        <v>9612</v>
      </c>
      <c r="D19" s="8">
        <v>3833</v>
      </c>
      <c r="E19" s="8">
        <v>5779</v>
      </c>
      <c r="F19" s="8">
        <f t="shared" si="2"/>
        <v>8131</v>
      </c>
      <c r="G19" s="8">
        <v>3783</v>
      </c>
      <c r="H19" s="8">
        <v>4348</v>
      </c>
    </row>
    <row r="20" spans="1:8" ht="15">
      <c r="A20" s="7" t="s">
        <v>18</v>
      </c>
      <c r="B20" s="8">
        <f t="shared" si="0"/>
        <v>3264</v>
      </c>
      <c r="C20" s="8">
        <f t="shared" si="1"/>
        <v>2063</v>
      </c>
      <c r="D20" s="8">
        <v>694</v>
      </c>
      <c r="E20" s="8">
        <v>1369</v>
      </c>
      <c r="F20" s="8">
        <f t="shared" si="2"/>
        <v>1201</v>
      </c>
      <c r="G20" s="8">
        <v>511</v>
      </c>
      <c r="H20" s="8">
        <v>690</v>
      </c>
    </row>
    <row r="21" spans="1:8" ht="15">
      <c r="A21" s="7" t="s">
        <v>19</v>
      </c>
      <c r="B21" s="8">
        <f t="shared" si="0"/>
        <v>19548</v>
      </c>
      <c r="C21" s="8">
        <f t="shared" si="1"/>
        <v>14844</v>
      </c>
      <c r="D21" s="8">
        <v>5284</v>
      </c>
      <c r="E21" s="8">
        <v>9560</v>
      </c>
      <c r="F21" s="8">
        <f t="shared" si="2"/>
        <v>4704</v>
      </c>
      <c r="G21" s="8">
        <v>1935</v>
      </c>
      <c r="H21" s="8">
        <v>2769</v>
      </c>
    </row>
    <row r="22" spans="1:8" ht="15">
      <c r="A22" s="7" t="s">
        <v>20</v>
      </c>
      <c r="B22" s="8">
        <f t="shared" si="0"/>
        <v>79424</v>
      </c>
      <c r="C22" s="8">
        <f t="shared" si="1"/>
        <v>33455</v>
      </c>
      <c r="D22" s="8">
        <v>13115</v>
      </c>
      <c r="E22" s="8">
        <v>20340</v>
      </c>
      <c r="F22" s="8">
        <f t="shared" si="2"/>
        <v>45969</v>
      </c>
      <c r="G22" s="8">
        <v>21715</v>
      </c>
      <c r="H22" s="8">
        <v>24254</v>
      </c>
    </row>
    <row r="23" spans="1:8" ht="15">
      <c r="A23" s="7" t="s">
        <v>21</v>
      </c>
      <c r="B23" s="8">
        <f t="shared" si="0"/>
        <v>19079</v>
      </c>
      <c r="C23" s="8">
        <f t="shared" si="1"/>
        <v>16088</v>
      </c>
      <c r="D23" s="8">
        <v>5475</v>
      </c>
      <c r="E23" s="8">
        <v>10613</v>
      </c>
      <c r="F23" s="8">
        <f t="shared" si="2"/>
        <v>2991</v>
      </c>
      <c r="G23" s="8">
        <v>1351</v>
      </c>
      <c r="H23" s="8">
        <v>1640</v>
      </c>
    </row>
    <row r="24" spans="1:8" ht="15">
      <c r="A24" s="7" t="s">
        <v>22</v>
      </c>
      <c r="B24" s="8">
        <f t="shared" si="0"/>
        <v>16</v>
      </c>
      <c r="C24" s="8">
        <f t="shared" si="1"/>
        <v>11</v>
      </c>
      <c r="D24" s="8">
        <v>1</v>
      </c>
      <c r="E24" s="8">
        <v>10</v>
      </c>
      <c r="F24" s="8">
        <f t="shared" si="2"/>
        <v>5</v>
      </c>
      <c r="G24" s="8">
        <v>1</v>
      </c>
      <c r="H24" s="8">
        <v>4</v>
      </c>
    </row>
    <row r="25" spans="1:8" ht="15">
      <c r="A25" s="7" t="s">
        <v>23</v>
      </c>
      <c r="B25" s="8">
        <f t="shared" si="0"/>
        <v>150</v>
      </c>
      <c r="C25" s="8">
        <f t="shared" si="1"/>
        <v>121</v>
      </c>
      <c r="D25" s="8">
        <v>19</v>
      </c>
      <c r="E25" s="8">
        <v>102</v>
      </c>
      <c r="F25" s="8">
        <f t="shared" si="2"/>
        <v>29</v>
      </c>
      <c r="G25" s="8">
        <v>14</v>
      </c>
      <c r="H25" s="8">
        <v>15</v>
      </c>
    </row>
    <row r="26" spans="1:8" ht="15">
      <c r="A26" s="7" t="s">
        <v>24</v>
      </c>
      <c r="B26" s="8">
        <f t="shared" si="0"/>
        <v>74</v>
      </c>
      <c r="C26" s="8">
        <f t="shared" si="1"/>
        <v>25</v>
      </c>
      <c r="D26" s="8">
        <v>14</v>
      </c>
      <c r="E26" s="8">
        <v>11</v>
      </c>
      <c r="F26" s="8">
        <f t="shared" si="2"/>
        <v>49</v>
      </c>
      <c r="G26" s="8">
        <v>14</v>
      </c>
      <c r="H26" s="8">
        <v>35</v>
      </c>
    </row>
    <row r="27" spans="1:8" ht="15.75" thickBot="1">
      <c r="A27" s="9" t="s">
        <v>25</v>
      </c>
      <c r="B27" s="10">
        <f t="shared" si="0"/>
        <v>214142</v>
      </c>
      <c r="C27" s="10">
        <f t="shared" si="1"/>
        <v>10976</v>
      </c>
      <c r="D27" s="10">
        <v>4402</v>
      </c>
      <c r="E27" s="10">
        <v>6574</v>
      </c>
      <c r="F27" s="10">
        <f t="shared" si="2"/>
        <v>203166</v>
      </c>
      <c r="G27" s="10">
        <v>103953</v>
      </c>
      <c r="H27" s="10">
        <v>99213</v>
      </c>
    </row>
    <row r="28" spans="1:8" ht="15.75" thickTop="1">
      <c r="A28" s="11" t="s">
        <v>26</v>
      </c>
      <c r="B28" s="12">
        <f aca="true" t="shared" si="3" ref="B28:H28">SUM(B9:B27)</f>
        <v>633685</v>
      </c>
      <c r="C28" s="12">
        <f t="shared" si="3"/>
        <v>224219</v>
      </c>
      <c r="D28" s="12">
        <f t="shared" si="3"/>
        <v>90173</v>
      </c>
      <c r="E28" s="12">
        <f t="shared" si="3"/>
        <v>134046</v>
      </c>
      <c r="F28" s="12">
        <f t="shared" si="3"/>
        <v>409466</v>
      </c>
      <c r="G28" s="12">
        <f t="shared" si="3"/>
        <v>202232</v>
      </c>
      <c r="H28" s="12">
        <f t="shared" si="3"/>
        <v>207234</v>
      </c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3" sqref="A33"/>
    </sheetView>
  </sheetViews>
  <sheetFormatPr defaultColWidth="9.140625" defaultRowHeight="12.75"/>
  <cols>
    <col min="1" max="1" width="43.7109375" style="3" bestFit="1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4">
        <v>38046</v>
      </c>
      <c r="B3" s="4"/>
      <c r="C3" s="4"/>
      <c r="D3" s="4"/>
      <c r="E3" s="4"/>
      <c r="F3" s="4"/>
      <c r="G3" s="4"/>
      <c r="H3" s="4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5">SUM(C9,F9)</f>
        <v>1245</v>
      </c>
      <c r="C9" s="8">
        <f aca="true" t="shared" si="1" ref="C9:C25">SUM(D9,E9)</f>
        <v>982</v>
      </c>
      <c r="D9" s="8">
        <v>424</v>
      </c>
      <c r="E9" s="8">
        <v>558</v>
      </c>
      <c r="F9" s="8">
        <f aca="true" t="shared" si="2" ref="F9:F25">SUM(G9,H9)</f>
        <v>263</v>
      </c>
      <c r="G9" s="8">
        <v>135</v>
      </c>
      <c r="H9" s="8">
        <v>128</v>
      </c>
    </row>
    <row r="10" spans="1:8" ht="15">
      <c r="A10" s="7" t="s">
        <v>10</v>
      </c>
      <c r="B10" s="8">
        <f t="shared" si="0"/>
        <v>1455</v>
      </c>
      <c r="C10" s="8">
        <f t="shared" si="1"/>
        <v>805</v>
      </c>
      <c r="D10" s="8">
        <v>377</v>
      </c>
      <c r="E10" s="8">
        <v>428</v>
      </c>
      <c r="F10" s="8">
        <f t="shared" si="2"/>
        <v>650</v>
      </c>
      <c r="G10" s="8">
        <v>309</v>
      </c>
      <c r="H10" s="8">
        <v>341</v>
      </c>
    </row>
    <row r="11" spans="1:8" ht="15">
      <c r="A11" s="7" t="s">
        <v>11</v>
      </c>
      <c r="B11" s="8">
        <f t="shared" si="0"/>
        <v>105729</v>
      </c>
      <c r="C11" s="8">
        <f t="shared" si="1"/>
        <v>40866</v>
      </c>
      <c r="D11" s="8">
        <v>18016</v>
      </c>
      <c r="E11" s="8">
        <v>22850</v>
      </c>
      <c r="F11" s="8">
        <f t="shared" si="2"/>
        <v>64863</v>
      </c>
      <c r="G11" s="8">
        <v>31531</v>
      </c>
      <c r="H11" s="8">
        <v>33332</v>
      </c>
    </row>
    <row r="12" spans="1:8" ht="15">
      <c r="A12" s="7" t="s">
        <v>12</v>
      </c>
      <c r="B12" s="8">
        <f t="shared" si="0"/>
        <v>25922</v>
      </c>
      <c r="C12" s="8">
        <f t="shared" si="1"/>
        <v>21106</v>
      </c>
      <c r="D12" s="8">
        <v>7844</v>
      </c>
      <c r="E12" s="8">
        <v>13262</v>
      </c>
      <c r="F12" s="8">
        <f t="shared" si="2"/>
        <v>4816</v>
      </c>
      <c r="G12" s="8">
        <v>2038</v>
      </c>
      <c r="H12" s="8">
        <v>2778</v>
      </c>
    </row>
    <row r="13" spans="1:8" ht="15">
      <c r="A13" s="7" t="s">
        <v>13</v>
      </c>
      <c r="B13" s="8">
        <f t="shared" si="0"/>
        <v>5986</v>
      </c>
      <c r="C13" s="8">
        <f t="shared" si="1"/>
        <v>4810</v>
      </c>
      <c r="D13" s="8">
        <v>1570</v>
      </c>
      <c r="E13" s="8">
        <v>3240</v>
      </c>
      <c r="F13" s="8">
        <f t="shared" si="2"/>
        <v>1176</v>
      </c>
      <c r="G13" s="8">
        <v>497</v>
      </c>
      <c r="H13" s="8">
        <v>679</v>
      </c>
    </row>
    <row r="14" spans="1:8" ht="15">
      <c r="A14" s="7" t="s">
        <v>14</v>
      </c>
      <c r="B14" s="8">
        <f t="shared" si="0"/>
        <v>29</v>
      </c>
      <c r="C14" s="8">
        <f t="shared" si="1"/>
        <v>7</v>
      </c>
      <c r="D14" s="8">
        <v>3</v>
      </c>
      <c r="E14" s="8">
        <v>4</v>
      </c>
      <c r="F14" s="8">
        <f t="shared" si="2"/>
        <v>22</v>
      </c>
      <c r="G14" s="8">
        <v>9</v>
      </c>
      <c r="H14" s="8">
        <v>13</v>
      </c>
    </row>
    <row r="15" spans="1:8" ht="15">
      <c r="A15" s="7" t="s">
        <v>15</v>
      </c>
      <c r="B15" s="8">
        <f t="shared" si="0"/>
        <v>22</v>
      </c>
      <c r="C15" s="8">
        <f t="shared" si="1"/>
        <v>14</v>
      </c>
      <c r="D15" s="8">
        <v>6</v>
      </c>
      <c r="E15" s="8">
        <v>8</v>
      </c>
      <c r="F15" s="8">
        <f t="shared" si="2"/>
        <v>8</v>
      </c>
      <c r="G15" s="8">
        <v>5</v>
      </c>
      <c r="H15" s="8">
        <v>3</v>
      </c>
    </row>
    <row r="16" spans="1:8" ht="15">
      <c r="A16" s="7" t="s">
        <v>16</v>
      </c>
      <c r="B16" s="8">
        <f t="shared" si="0"/>
        <v>47278</v>
      </c>
      <c r="C16" s="8">
        <f t="shared" si="1"/>
        <v>24891</v>
      </c>
      <c r="D16" s="8">
        <v>9950</v>
      </c>
      <c r="E16" s="8">
        <v>14941</v>
      </c>
      <c r="F16" s="8">
        <f t="shared" si="2"/>
        <v>22387</v>
      </c>
      <c r="G16" s="8">
        <v>10714</v>
      </c>
      <c r="H16" s="8">
        <v>11673</v>
      </c>
    </row>
    <row r="17" spans="1:8" ht="15">
      <c r="A17" s="7" t="s">
        <v>17</v>
      </c>
      <c r="B17" s="8">
        <f t="shared" si="0"/>
        <v>10213</v>
      </c>
      <c r="C17" s="8">
        <f t="shared" si="1"/>
        <v>5609</v>
      </c>
      <c r="D17" s="8">
        <v>2176</v>
      </c>
      <c r="E17" s="8">
        <v>3433</v>
      </c>
      <c r="F17" s="8">
        <f t="shared" si="2"/>
        <v>4604</v>
      </c>
      <c r="G17" s="8">
        <v>2152</v>
      </c>
      <c r="H17" s="8">
        <v>2452</v>
      </c>
    </row>
    <row r="18" spans="1:8" ht="15">
      <c r="A18" s="7" t="s">
        <v>18</v>
      </c>
      <c r="B18" s="8">
        <f t="shared" si="0"/>
        <v>2881</v>
      </c>
      <c r="C18" s="8">
        <f t="shared" si="1"/>
        <v>1788</v>
      </c>
      <c r="D18" s="8">
        <v>610</v>
      </c>
      <c r="E18" s="8">
        <v>1178</v>
      </c>
      <c r="F18" s="8">
        <f t="shared" si="2"/>
        <v>1093</v>
      </c>
      <c r="G18" s="8">
        <v>470</v>
      </c>
      <c r="H18" s="8">
        <v>623</v>
      </c>
    </row>
    <row r="19" spans="1:8" ht="15">
      <c r="A19" s="7" t="s">
        <v>19</v>
      </c>
      <c r="B19" s="8">
        <f t="shared" si="0"/>
        <v>15672</v>
      </c>
      <c r="C19" s="8">
        <f t="shared" si="1"/>
        <v>11559</v>
      </c>
      <c r="D19" s="8">
        <v>3896</v>
      </c>
      <c r="E19" s="8">
        <v>7663</v>
      </c>
      <c r="F19" s="8">
        <f t="shared" si="2"/>
        <v>4113</v>
      </c>
      <c r="G19" s="8">
        <v>1689</v>
      </c>
      <c r="H19" s="8">
        <v>2424</v>
      </c>
    </row>
    <row r="20" spans="1:8" ht="15">
      <c r="A20" s="7" t="s">
        <v>20</v>
      </c>
      <c r="B20" s="8">
        <f t="shared" si="0"/>
        <v>39712</v>
      </c>
      <c r="C20" s="8">
        <f t="shared" si="1"/>
        <v>17427</v>
      </c>
      <c r="D20" s="8">
        <v>7044</v>
      </c>
      <c r="E20" s="8">
        <v>10383</v>
      </c>
      <c r="F20" s="8">
        <f t="shared" si="2"/>
        <v>22285</v>
      </c>
      <c r="G20" s="8">
        <v>10686</v>
      </c>
      <c r="H20" s="8">
        <v>11599</v>
      </c>
    </row>
    <row r="21" spans="1:8" ht="15">
      <c r="A21" s="7" t="s">
        <v>21</v>
      </c>
      <c r="B21" s="8">
        <f t="shared" si="0"/>
        <v>12677</v>
      </c>
      <c r="C21" s="8">
        <f t="shared" si="1"/>
        <v>10197</v>
      </c>
      <c r="D21" s="8">
        <v>3442</v>
      </c>
      <c r="E21" s="8">
        <v>6755</v>
      </c>
      <c r="F21" s="8">
        <f t="shared" si="2"/>
        <v>2480</v>
      </c>
      <c r="G21" s="8">
        <v>1118</v>
      </c>
      <c r="H21" s="8">
        <v>1362</v>
      </c>
    </row>
    <row r="22" spans="1:8" ht="15">
      <c r="A22" s="7" t="s">
        <v>22</v>
      </c>
      <c r="B22" s="8">
        <f t="shared" si="0"/>
        <v>14</v>
      </c>
      <c r="C22" s="8">
        <f t="shared" si="1"/>
        <v>10</v>
      </c>
      <c r="D22" s="8">
        <v>0</v>
      </c>
      <c r="E22" s="8">
        <v>10</v>
      </c>
      <c r="F22" s="8">
        <f t="shared" si="2"/>
        <v>4</v>
      </c>
      <c r="G22" s="8">
        <v>0</v>
      </c>
      <c r="H22" s="8">
        <v>4</v>
      </c>
    </row>
    <row r="23" spans="1:8" ht="15">
      <c r="A23" s="7" t="s">
        <v>23</v>
      </c>
      <c r="B23" s="8">
        <f t="shared" si="0"/>
        <v>132</v>
      </c>
      <c r="C23" s="8">
        <f t="shared" si="1"/>
        <v>110</v>
      </c>
      <c r="D23" s="8">
        <v>16</v>
      </c>
      <c r="E23" s="8">
        <v>94</v>
      </c>
      <c r="F23" s="8">
        <f t="shared" si="2"/>
        <v>22</v>
      </c>
      <c r="G23" s="8">
        <v>9</v>
      </c>
      <c r="H23" s="8">
        <v>13</v>
      </c>
    </row>
    <row r="24" spans="1:8" ht="15">
      <c r="A24" s="7" t="s">
        <v>24</v>
      </c>
      <c r="B24" s="8">
        <f t="shared" si="0"/>
        <v>54</v>
      </c>
      <c r="C24" s="8">
        <f t="shared" si="1"/>
        <v>19</v>
      </c>
      <c r="D24" s="8">
        <v>6</v>
      </c>
      <c r="E24" s="8">
        <v>13</v>
      </c>
      <c r="F24" s="8">
        <f t="shared" si="2"/>
        <v>35</v>
      </c>
      <c r="G24" s="8">
        <v>7</v>
      </c>
      <c r="H24" s="8">
        <v>28</v>
      </c>
    </row>
    <row r="25" spans="1:8" ht="15.75" thickBot="1">
      <c r="A25" s="9" t="s">
        <v>25</v>
      </c>
      <c r="B25" s="10">
        <f t="shared" si="0"/>
        <v>247557</v>
      </c>
      <c r="C25" s="10">
        <f t="shared" si="1"/>
        <v>13223</v>
      </c>
      <c r="D25" s="10">
        <v>5254</v>
      </c>
      <c r="E25" s="10">
        <v>7969</v>
      </c>
      <c r="F25" s="10">
        <f t="shared" si="2"/>
        <v>234334</v>
      </c>
      <c r="G25" s="10">
        <v>117401</v>
      </c>
      <c r="H25" s="10">
        <v>116933</v>
      </c>
    </row>
    <row r="26" spans="1:8" ht="15.75" thickTop="1">
      <c r="A26" s="11" t="s">
        <v>26</v>
      </c>
      <c r="B26" s="12">
        <f aca="true" t="shared" si="3" ref="B26:H26">SUM(B9:B25)</f>
        <v>516578</v>
      </c>
      <c r="C26" s="12">
        <f t="shared" si="3"/>
        <v>153423</v>
      </c>
      <c r="D26" s="12">
        <f t="shared" si="3"/>
        <v>60634</v>
      </c>
      <c r="E26" s="12">
        <f t="shared" si="3"/>
        <v>92789</v>
      </c>
      <c r="F26" s="12">
        <f t="shared" si="3"/>
        <v>363155</v>
      </c>
      <c r="G26" s="12">
        <f t="shared" si="3"/>
        <v>178770</v>
      </c>
      <c r="H26" s="12">
        <f t="shared" si="3"/>
        <v>184385</v>
      </c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3" sqref="A33"/>
    </sheetView>
  </sheetViews>
  <sheetFormatPr defaultColWidth="9.140625" defaultRowHeight="12.75"/>
  <cols>
    <col min="1" max="1" width="30.710937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5">
        <v>38077</v>
      </c>
      <c r="B3" s="16"/>
      <c r="C3" s="16"/>
      <c r="D3" s="16"/>
      <c r="E3" s="16"/>
      <c r="F3" s="16"/>
      <c r="G3" s="16"/>
      <c r="H3" s="16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5">SUM(C9,F9)</f>
        <v>1281</v>
      </c>
      <c r="C9" s="8">
        <f aca="true" t="shared" si="1" ref="C9:C25">SUM(D9,E9)</f>
        <v>1010</v>
      </c>
      <c r="D9" s="8">
        <v>434</v>
      </c>
      <c r="E9" s="8">
        <v>576</v>
      </c>
      <c r="F9" s="8">
        <f aca="true" t="shared" si="2" ref="F9:F25">SUM(G9,H9)</f>
        <v>271</v>
      </c>
      <c r="G9" s="8">
        <v>144</v>
      </c>
      <c r="H9" s="8">
        <v>127</v>
      </c>
    </row>
    <row r="10" spans="1:8" ht="15">
      <c r="A10" s="7" t="s">
        <v>10</v>
      </c>
      <c r="B10" s="8">
        <f t="shared" si="0"/>
        <v>1462</v>
      </c>
      <c r="C10" s="8">
        <f t="shared" si="1"/>
        <v>810</v>
      </c>
      <c r="D10" s="8">
        <v>376</v>
      </c>
      <c r="E10" s="8">
        <v>434</v>
      </c>
      <c r="F10" s="8">
        <f t="shared" si="2"/>
        <v>652</v>
      </c>
      <c r="G10" s="8">
        <v>310</v>
      </c>
      <c r="H10" s="8">
        <v>342</v>
      </c>
    </row>
    <row r="11" spans="1:8" ht="15">
      <c r="A11" s="7" t="s">
        <v>11</v>
      </c>
      <c r="B11" s="8">
        <f t="shared" si="0"/>
        <v>111225</v>
      </c>
      <c r="C11" s="8">
        <f t="shared" si="1"/>
        <v>42817</v>
      </c>
      <c r="D11" s="8">
        <v>18962</v>
      </c>
      <c r="E11" s="8">
        <v>23855</v>
      </c>
      <c r="F11" s="8">
        <f t="shared" si="2"/>
        <v>68408</v>
      </c>
      <c r="G11" s="8">
        <v>33307</v>
      </c>
      <c r="H11" s="8">
        <v>35101</v>
      </c>
    </row>
    <row r="12" spans="1:8" ht="15">
      <c r="A12" s="7" t="s">
        <v>12</v>
      </c>
      <c r="B12" s="8">
        <f t="shared" si="0"/>
        <v>27194</v>
      </c>
      <c r="C12" s="8">
        <f t="shared" si="1"/>
        <v>22130</v>
      </c>
      <c r="D12" s="8">
        <v>8276</v>
      </c>
      <c r="E12" s="8">
        <v>13854</v>
      </c>
      <c r="F12" s="8">
        <f t="shared" si="2"/>
        <v>5064</v>
      </c>
      <c r="G12" s="8">
        <v>2157</v>
      </c>
      <c r="H12" s="8">
        <v>2907</v>
      </c>
    </row>
    <row r="13" spans="1:8" ht="15">
      <c r="A13" s="7" t="s">
        <v>13</v>
      </c>
      <c r="B13" s="8">
        <f t="shared" si="0"/>
        <v>6140</v>
      </c>
      <c r="C13" s="8">
        <f t="shared" si="1"/>
        <v>4914</v>
      </c>
      <c r="D13" s="8">
        <v>1600</v>
      </c>
      <c r="E13" s="8">
        <v>3314</v>
      </c>
      <c r="F13" s="8">
        <f t="shared" si="2"/>
        <v>1226</v>
      </c>
      <c r="G13" s="8">
        <v>515</v>
      </c>
      <c r="H13" s="8">
        <v>711</v>
      </c>
    </row>
    <row r="14" spans="1:8" ht="15">
      <c r="A14" s="7" t="s">
        <v>14</v>
      </c>
      <c r="B14" s="8">
        <f t="shared" si="0"/>
        <v>37</v>
      </c>
      <c r="C14" s="8">
        <f t="shared" si="1"/>
        <v>11</v>
      </c>
      <c r="D14" s="8">
        <v>4</v>
      </c>
      <c r="E14" s="8">
        <v>7</v>
      </c>
      <c r="F14" s="8">
        <f t="shared" si="2"/>
        <v>26</v>
      </c>
      <c r="G14" s="8">
        <v>10</v>
      </c>
      <c r="H14" s="8">
        <v>16</v>
      </c>
    </row>
    <row r="15" spans="1:8" ht="15">
      <c r="A15" s="7" t="s">
        <v>15</v>
      </c>
      <c r="B15" s="8">
        <f t="shared" si="0"/>
        <v>38</v>
      </c>
      <c r="C15" s="8">
        <f t="shared" si="1"/>
        <v>19</v>
      </c>
      <c r="D15" s="8">
        <v>7</v>
      </c>
      <c r="E15" s="8">
        <v>12</v>
      </c>
      <c r="F15" s="8">
        <f t="shared" si="2"/>
        <v>19</v>
      </c>
      <c r="G15" s="8">
        <v>9</v>
      </c>
      <c r="H15" s="8">
        <v>10</v>
      </c>
    </row>
    <row r="16" spans="1:8" ht="15">
      <c r="A16" s="7" t="s">
        <v>16</v>
      </c>
      <c r="B16" s="8">
        <f t="shared" si="0"/>
        <v>53127</v>
      </c>
      <c r="C16" s="8">
        <f t="shared" si="1"/>
        <v>28284</v>
      </c>
      <c r="D16" s="8">
        <v>11350</v>
      </c>
      <c r="E16" s="8">
        <v>16934</v>
      </c>
      <c r="F16" s="8">
        <f t="shared" si="2"/>
        <v>24843</v>
      </c>
      <c r="G16" s="8">
        <v>11960</v>
      </c>
      <c r="H16" s="8">
        <v>12883</v>
      </c>
    </row>
    <row r="17" spans="1:8" ht="15">
      <c r="A17" s="7" t="s">
        <v>17</v>
      </c>
      <c r="B17" s="8">
        <f t="shared" si="0"/>
        <v>12253</v>
      </c>
      <c r="C17" s="8">
        <f t="shared" si="1"/>
        <v>6748</v>
      </c>
      <c r="D17" s="8">
        <v>2570</v>
      </c>
      <c r="E17" s="8">
        <v>4178</v>
      </c>
      <c r="F17" s="8">
        <f t="shared" si="2"/>
        <v>5505</v>
      </c>
      <c r="G17" s="8">
        <v>2547</v>
      </c>
      <c r="H17" s="8">
        <v>2958</v>
      </c>
    </row>
    <row r="18" spans="1:8" ht="15">
      <c r="A18" s="7" t="s">
        <v>18</v>
      </c>
      <c r="B18" s="8">
        <f t="shared" si="0"/>
        <v>3005</v>
      </c>
      <c r="C18" s="8">
        <f t="shared" si="1"/>
        <v>1897</v>
      </c>
      <c r="D18" s="8">
        <v>631</v>
      </c>
      <c r="E18" s="8">
        <v>1266</v>
      </c>
      <c r="F18" s="8">
        <f t="shared" si="2"/>
        <v>1108</v>
      </c>
      <c r="G18" s="8">
        <v>477</v>
      </c>
      <c r="H18" s="8">
        <v>631</v>
      </c>
    </row>
    <row r="19" spans="1:8" ht="15">
      <c r="A19" s="7" t="s">
        <v>19</v>
      </c>
      <c r="B19" s="8">
        <f t="shared" si="0"/>
        <v>16497</v>
      </c>
      <c r="C19" s="8">
        <f t="shared" si="1"/>
        <v>12302</v>
      </c>
      <c r="D19" s="8">
        <v>4174</v>
      </c>
      <c r="E19" s="8">
        <v>8128</v>
      </c>
      <c r="F19" s="8">
        <f t="shared" si="2"/>
        <v>4195</v>
      </c>
      <c r="G19" s="8">
        <v>1730</v>
      </c>
      <c r="H19" s="8">
        <v>2465</v>
      </c>
    </row>
    <row r="20" spans="1:8" ht="15">
      <c r="A20" s="7" t="s">
        <v>20</v>
      </c>
      <c r="B20" s="8">
        <f t="shared" si="0"/>
        <v>43254</v>
      </c>
      <c r="C20" s="8">
        <f t="shared" si="1"/>
        <v>18827</v>
      </c>
      <c r="D20" s="8">
        <v>7584</v>
      </c>
      <c r="E20" s="8">
        <v>11243</v>
      </c>
      <c r="F20" s="8">
        <f t="shared" si="2"/>
        <v>24427</v>
      </c>
      <c r="G20" s="8">
        <v>11643</v>
      </c>
      <c r="H20" s="8">
        <v>12784</v>
      </c>
    </row>
    <row r="21" spans="1:8" ht="15">
      <c r="A21" s="7" t="s">
        <v>21</v>
      </c>
      <c r="B21" s="8">
        <f t="shared" si="0"/>
        <v>13294</v>
      </c>
      <c r="C21" s="8">
        <f t="shared" si="1"/>
        <v>10712</v>
      </c>
      <c r="D21" s="8">
        <v>3624</v>
      </c>
      <c r="E21" s="8">
        <v>7088</v>
      </c>
      <c r="F21" s="8">
        <f t="shared" si="2"/>
        <v>2582</v>
      </c>
      <c r="G21" s="8">
        <v>1167</v>
      </c>
      <c r="H21" s="8">
        <v>1415</v>
      </c>
    </row>
    <row r="22" spans="1:8" ht="15">
      <c r="A22" s="7" t="s">
        <v>22</v>
      </c>
      <c r="B22" s="8">
        <f t="shared" si="0"/>
        <v>16</v>
      </c>
      <c r="C22" s="8">
        <f t="shared" si="1"/>
        <v>11</v>
      </c>
      <c r="D22" s="8">
        <v>0</v>
      </c>
      <c r="E22" s="8">
        <v>11</v>
      </c>
      <c r="F22" s="8">
        <f t="shared" si="2"/>
        <v>5</v>
      </c>
      <c r="G22" s="8">
        <v>1</v>
      </c>
      <c r="H22" s="8">
        <v>4</v>
      </c>
    </row>
    <row r="23" spans="1:8" ht="15">
      <c r="A23" s="7" t="s">
        <v>23</v>
      </c>
      <c r="B23" s="8">
        <f t="shared" si="0"/>
        <v>133</v>
      </c>
      <c r="C23" s="8">
        <f t="shared" si="1"/>
        <v>110</v>
      </c>
      <c r="D23" s="8">
        <v>15</v>
      </c>
      <c r="E23" s="8">
        <v>95</v>
      </c>
      <c r="F23" s="8">
        <f t="shared" si="2"/>
        <v>23</v>
      </c>
      <c r="G23" s="8">
        <v>10</v>
      </c>
      <c r="H23" s="8">
        <v>13</v>
      </c>
    </row>
    <row r="24" spans="1:8" ht="15">
      <c r="A24" s="7" t="s">
        <v>24</v>
      </c>
      <c r="B24" s="8">
        <f t="shared" si="0"/>
        <v>60</v>
      </c>
      <c r="C24" s="8">
        <f t="shared" si="1"/>
        <v>22</v>
      </c>
      <c r="D24" s="8">
        <v>8</v>
      </c>
      <c r="E24" s="8">
        <v>14</v>
      </c>
      <c r="F24" s="8">
        <f t="shared" si="2"/>
        <v>38</v>
      </c>
      <c r="G24" s="8">
        <v>8</v>
      </c>
      <c r="H24" s="8">
        <v>30</v>
      </c>
    </row>
    <row r="25" spans="1:8" ht="15.75" thickBot="1">
      <c r="A25" s="9" t="s">
        <v>25</v>
      </c>
      <c r="B25" s="10">
        <f t="shared" si="0"/>
        <v>242862</v>
      </c>
      <c r="C25" s="10">
        <f t="shared" si="1"/>
        <v>12860</v>
      </c>
      <c r="D25" s="10">
        <v>5117</v>
      </c>
      <c r="E25" s="10">
        <v>7743</v>
      </c>
      <c r="F25" s="10">
        <f t="shared" si="2"/>
        <v>230002</v>
      </c>
      <c r="G25" s="10">
        <v>115417</v>
      </c>
      <c r="H25" s="10">
        <v>114585</v>
      </c>
    </row>
    <row r="26" spans="1:8" ht="15.75" thickTop="1">
      <c r="A26" s="11" t="s">
        <v>26</v>
      </c>
      <c r="B26" s="12">
        <f aca="true" t="shared" si="3" ref="B26:H26">SUM(B9:B25)</f>
        <v>531878</v>
      </c>
      <c r="C26" s="12">
        <f t="shared" si="3"/>
        <v>163484</v>
      </c>
      <c r="D26" s="12">
        <f t="shared" si="3"/>
        <v>64732</v>
      </c>
      <c r="E26" s="12">
        <f t="shared" si="3"/>
        <v>98752</v>
      </c>
      <c r="F26" s="12">
        <f t="shared" si="3"/>
        <v>368394</v>
      </c>
      <c r="G26" s="12">
        <f t="shared" si="3"/>
        <v>181412</v>
      </c>
      <c r="H26" s="12">
        <f t="shared" si="3"/>
        <v>186982</v>
      </c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3" sqref="A33"/>
    </sheetView>
  </sheetViews>
  <sheetFormatPr defaultColWidth="9.140625" defaultRowHeight="12.75"/>
  <cols>
    <col min="1" max="1" width="43.7109375" style="3" bestFit="1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5">
        <v>38107</v>
      </c>
      <c r="B3" s="16"/>
      <c r="C3" s="16"/>
      <c r="D3" s="16"/>
      <c r="E3" s="16"/>
      <c r="F3" s="16"/>
      <c r="G3" s="16"/>
      <c r="H3" s="16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5">SUM(C9,F9)</f>
        <v>1318</v>
      </c>
      <c r="C9" s="8">
        <f aca="true" t="shared" si="1" ref="C9:C25">SUM(D9,E9)</f>
        <v>1039</v>
      </c>
      <c r="D9" s="8">
        <v>444</v>
      </c>
      <c r="E9" s="8">
        <v>595</v>
      </c>
      <c r="F9" s="8">
        <f aca="true" t="shared" si="2" ref="F9:F25">SUM(G9,H9)</f>
        <v>279</v>
      </c>
      <c r="G9" s="8">
        <v>148</v>
      </c>
      <c r="H9" s="8">
        <v>131</v>
      </c>
    </row>
    <row r="10" spans="1:8" ht="15">
      <c r="A10" s="7" t="s">
        <v>10</v>
      </c>
      <c r="B10" s="8">
        <f t="shared" si="0"/>
        <v>1482</v>
      </c>
      <c r="C10" s="8">
        <f t="shared" si="1"/>
        <v>820</v>
      </c>
      <c r="D10" s="8">
        <v>383</v>
      </c>
      <c r="E10" s="8">
        <v>437</v>
      </c>
      <c r="F10" s="8">
        <f t="shared" si="2"/>
        <v>662</v>
      </c>
      <c r="G10" s="8">
        <v>313</v>
      </c>
      <c r="H10" s="8">
        <v>349</v>
      </c>
    </row>
    <row r="11" spans="1:8" ht="15">
      <c r="A11" s="7" t="s">
        <v>11</v>
      </c>
      <c r="B11" s="8">
        <f t="shared" si="0"/>
        <v>115578</v>
      </c>
      <c r="C11" s="8">
        <f t="shared" si="1"/>
        <v>45035</v>
      </c>
      <c r="D11" s="8">
        <v>20013</v>
      </c>
      <c r="E11" s="8">
        <v>25022</v>
      </c>
      <c r="F11" s="8">
        <f t="shared" si="2"/>
        <v>70543</v>
      </c>
      <c r="G11" s="8">
        <v>34384</v>
      </c>
      <c r="H11" s="8">
        <v>36159</v>
      </c>
    </row>
    <row r="12" spans="1:8" ht="15">
      <c r="A12" s="7" t="s">
        <v>12</v>
      </c>
      <c r="B12" s="8">
        <f t="shared" si="0"/>
        <v>28577</v>
      </c>
      <c r="C12" s="8">
        <f t="shared" si="1"/>
        <v>23376</v>
      </c>
      <c r="D12" s="8">
        <v>8822</v>
      </c>
      <c r="E12" s="8">
        <v>14554</v>
      </c>
      <c r="F12" s="8">
        <f t="shared" si="2"/>
        <v>5201</v>
      </c>
      <c r="G12" s="8">
        <v>2226</v>
      </c>
      <c r="H12" s="8">
        <v>2975</v>
      </c>
    </row>
    <row r="13" spans="1:8" ht="15">
      <c r="A13" s="7" t="s">
        <v>13</v>
      </c>
      <c r="B13" s="8">
        <f t="shared" si="0"/>
        <v>6308</v>
      </c>
      <c r="C13" s="8">
        <f t="shared" si="1"/>
        <v>5043</v>
      </c>
      <c r="D13" s="8">
        <v>1642</v>
      </c>
      <c r="E13" s="8">
        <v>3401</v>
      </c>
      <c r="F13" s="8">
        <f t="shared" si="2"/>
        <v>1265</v>
      </c>
      <c r="G13" s="8">
        <v>541</v>
      </c>
      <c r="H13" s="8">
        <v>724</v>
      </c>
    </row>
    <row r="14" spans="1:8" ht="15">
      <c r="A14" s="7" t="s">
        <v>14</v>
      </c>
      <c r="B14" s="8">
        <f t="shared" si="0"/>
        <v>48</v>
      </c>
      <c r="C14" s="8">
        <f t="shared" si="1"/>
        <v>17</v>
      </c>
      <c r="D14" s="8">
        <v>8</v>
      </c>
      <c r="E14" s="8">
        <v>9</v>
      </c>
      <c r="F14" s="8">
        <f t="shared" si="2"/>
        <v>31</v>
      </c>
      <c r="G14" s="8">
        <v>12</v>
      </c>
      <c r="H14" s="8">
        <v>19</v>
      </c>
    </row>
    <row r="15" spans="1:8" ht="15">
      <c r="A15" s="7" t="s">
        <v>15</v>
      </c>
      <c r="B15" s="8">
        <f t="shared" si="0"/>
        <v>42</v>
      </c>
      <c r="C15" s="8">
        <f t="shared" si="1"/>
        <v>23</v>
      </c>
      <c r="D15" s="8">
        <v>9</v>
      </c>
      <c r="E15" s="8">
        <v>14</v>
      </c>
      <c r="F15" s="8">
        <f t="shared" si="2"/>
        <v>19</v>
      </c>
      <c r="G15" s="8">
        <v>9</v>
      </c>
      <c r="H15" s="8">
        <v>10</v>
      </c>
    </row>
    <row r="16" spans="1:8" ht="15">
      <c r="A16" s="7" t="s">
        <v>16</v>
      </c>
      <c r="B16" s="8">
        <f t="shared" si="0"/>
        <v>55643</v>
      </c>
      <c r="C16" s="8">
        <f t="shared" si="1"/>
        <v>30264</v>
      </c>
      <c r="D16" s="8">
        <v>12227</v>
      </c>
      <c r="E16" s="8">
        <v>18037</v>
      </c>
      <c r="F16" s="8">
        <f t="shared" si="2"/>
        <v>25379</v>
      </c>
      <c r="G16" s="8">
        <v>12236</v>
      </c>
      <c r="H16" s="8">
        <v>13143</v>
      </c>
    </row>
    <row r="17" spans="1:8" ht="15">
      <c r="A17" s="7" t="s">
        <v>17</v>
      </c>
      <c r="B17" s="8">
        <f t="shared" si="0"/>
        <v>13017</v>
      </c>
      <c r="C17" s="8">
        <f t="shared" si="1"/>
        <v>7377</v>
      </c>
      <c r="D17" s="8">
        <v>2821</v>
      </c>
      <c r="E17" s="8">
        <v>4556</v>
      </c>
      <c r="F17" s="8">
        <f t="shared" si="2"/>
        <v>5640</v>
      </c>
      <c r="G17" s="8">
        <v>2601</v>
      </c>
      <c r="H17" s="8">
        <v>3039</v>
      </c>
    </row>
    <row r="18" spans="1:8" ht="15">
      <c r="A18" s="7" t="s">
        <v>18</v>
      </c>
      <c r="B18" s="8">
        <f t="shared" si="0"/>
        <v>3032</v>
      </c>
      <c r="C18" s="8">
        <f t="shared" si="1"/>
        <v>1927</v>
      </c>
      <c r="D18" s="8">
        <v>642</v>
      </c>
      <c r="E18" s="8">
        <v>1285</v>
      </c>
      <c r="F18" s="8">
        <f t="shared" si="2"/>
        <v>1105</v>
      </c>
      <c r="G18" s="8">
        <v>473</v>
      </c>
      <c r="H18" s="8">
        <v>632</v>
      </c>
    </row>
    <row r="19" spans="1:8" ht="15">
      <c r="A19" s="7" t="s">
        <v>19</v>
      </c>
      <c r="B19" s="8">
        <f t="shared" si="0"/>
        <v>16945</v>
      </c>
      <c r="C19" s="8">
        <f t="shared" si="1"/>
        <v>12742</v>
      </c>
      <c r="D19" s="8">
        <v>4347</v>
      </c>
      <c r="E19" s="8">
        <v>8395</v>
      </c>
      <c r="F19" s="8">
        <f t="shared" si="2"/>
        <v>4203</v>
      </c>
      <c r="G19" s="8">
        <v>1735</v>
      </c>
      <c r="H19" s="8">
        <v>2468</v>
      </c>
    </row>
    <row r="20" spans="1:8" ht="15">
      <c r="A20" s="7" t="s">
        <v>20</v>
      </c>
      <c r="B20" s="8">
        <f t="shared" si="0"/>
        <v>46378</v>
      </c>
      <c r="C20" s="8">
        <f t="shared" si="1"/>
        <v>20772</v>
      </c>
      <c r="D20" s="8">
        <v>8353</v>
      </c>
      <c r="E20" s="8">
        <v>12419</v>
      </c>
      <c r="F20" s="8">
        <f t="shared" si="2"/>
        <v>25606</v>
      </c>
      <c r="G20" s="8">
        <v>12168</v>
      </c>
      <c r="H20" s="8">
        <v>13438</v>
      </c>
    </row>
    <row r="21" spans="1:8" ht="15">
      <c r="A21" s="7" t="s">
        <v>21</v>
      </c>
      <c r="B21" s="8">
        <f t="shared" si="0"/>
        <v>14279</v>
      </c>
      <c r="C21" s="8">
        <f t="shared" si="1"/>
        <v>11654</v>
      </c>
      <c r="D21" s="8">
        <v>3939</v>
      </c>
      <c r="E21" s="8">
        <v>7715</v>
      </c>
      <c r="F21" s="8">
        <f t="shared" si="2"/>
        <v>2625</v>
      </c>
      <c r="G21" s="8">
        <v>1184</v>
      </c>
      <c r="H21" s="8">
        <v>1441</v>
      </c>
    </row>
    <row r="22" spans="1:8" ht="15">
      <c r="A22" s="7" t="s">
        <v>22</v>
      </c>
      <c r="B22" s="8">
        <f t="shared" si="0"/>
        <v>16</v>
      </c>
      <c r="C22" s="8">
        <f t="shared" si="1"/>
        <v>11</v>
      </c>
      <c r="D22" s="8">
        <v>0</v>
      </c>
      <c r="E22" s="8">
        <v>11</v>
      </c>
      <c r="F22" s="8">
        <f t="shared" si="2"/>
        <v>5</v>
      </c>
      <c r="G22" s="8">
        <v>1</v>
      </c>
      <c r="H22" s="8">
        <v>4</v>
      </c>
    </row>
    <row r="23" spans="1:8" ht="15">
      <c r="A23" s="7" t="s">
        <v>23</v>
      </c>
      <c r="B23" s="8">
        <f t="shared" si="0"/>
        <v>137</v>
      </c>
      <c r="C23" s="8">
        <f t="shared" si="1"/>
        <v>112</v>
      </c>
      <c r="D23" s="8">
        <v>16</v>
      </c>
      <c r="E23" s="8">
        <v>96</v>
      </c>
      <c r="F23" s="8">
        <f t="shared" si="2"/>
        <v>25</v>
      </c>
      <c r="G23" s="8">
        <v>12</v>
      </c>
      <c r="H23" s="8">
        <v>13</v>
      </c>
    </row>
    <row r="24" spans="1:8" ht="15">
      <c r="A24" s="7" t="s">
        <v>24</v>
      </c>
      <c r="B24" s="8">
        <f t="shared" si="0"/>
        <v>62</v>
      </c>
      <c r="C24" s="8">
        <f t="shared" si="1"/>
        <v>21</v>
      </c>
      <c r="D24" s="8">
        <v>8</v>
      </c>
      <c r="E24" s="8">
        <v>13</v>
      </c>
      <c r="F24" s="8">
        <f t="shared" si="2"/>
        <v>41</v>
      </c>
      <c r="G24" s="8">
        <v>9</v>
      </c>
      <c r="H24" s="8">
        <v>32</v>
      </c>
    </row>
    <row r="25" spans="1:8" ht="15.75" thickBot="1">
      <c r="A25" s="9" t="s">
        <v>25</v>
      </c>
      <c r="B25" s="10">
        <f t="shared" si="0"/>
        <v>242063</v>
      </c>
      <c r="C25" s="10">
        <f t="shared" si="1"/>
        <v>12732</v>
      </c>
      <c r="D25" s="10">
        <v>5065</v>
      </c>
      <c r="E25" s="10">
        <v>7667</v>
      </c>
      <c r="F25" s="10">
        <f t="shared" si="2"/>
        <v>229331</v>
      </c>
      <c r="G25" s="10">
        <v>115025</v>
      </c>
      <c r="H25" s="10">
        <v>114306</v>
      </c>
    </row>
    <row r="26" spans="1:8" ht="15.75" thickTop="1">
      <c r="A26" s="11" t="s">
        <v>26</v>
      </c>
      <c r="B26" s="12">
        <f aca="true" t="shared" si="3" ref="B26:H26">SUM(B9:B25)</f>
        <v>544925</v>
      </c>
      <c r="C26" s="12">
        <f t="shared" si="3"/>
        <v>172965</v>
      </c>
      <c r="D26" s="12">
        <f t="shared" si="3"/>
        <v>68739</v>
      </c>
      <c r="E26" s="12">
        <f t="shared" si="3"/>
        <v>104226</v>
      </c>
      <c r="F26" s="12">
        <f t="shared" si="3"/>
        <v>371960</v>
      </c>
      <c r="G26" s="12">
        <f t="shared" si="3"/>
        <v>183077</v>
      </c>
      <c r="H26" s="12">
        <f t="shared" si="3"/>
        <v>188883</v>
      </c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3" sqref="A33"/>
    </sheetView>
  </sheetViews>
  <sheetFormatPr defaultColWidth="9.140625" defaultRowHeight="12.75"/>
  <cols>
    <col min="1" max="1" width="43.7109375" style="3" bestFit="1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7">
        <v>38138</v>
      </c>
      <c r="B3" s="17"/>
      <c r="C3" s="17"/>
      <c r="D3" s="17"/>
      <c r="E3" s="17"/>
      <c r="F3" s="17"/>
      <c r="G3" s="17"/>
      <c r="H3" s="17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5">SUM(C9,F9)</f>
        <v>1398</v>
      </c>
      <c r="C9" s="8">
        <f aca="true" t="shared" si="1" ref="C9:C25">SUM(D9,E9)</f>
        <v>1097</v>
      </c>
      <c r="D9" s="8">
        <v>475</v>
      </c>
      <c r="E9" s="8">
        <v>622</v>
      </c>
      <c r="F9" s="8">
        <f aca="true" t="shared" si="2" ref="F9:F25">SUM(G9,H9)</f>
        <v>301</v>
      </c>
      <c r="G9" s="8">
        <v>155</v>
      </c>
      <c r="H9" s="8">
        <v>146</v>
      </c>
    </row>
    <row r="10" spans="1:8" ht="15">
      <c r="A10" s="7" t="s">
        <v>10</v>
      </c>
      <c r="B10" s="8">
        <f t="shared" si="0"/>
        <v>1547</v>
      </c>
      <c r="C10" s="8">
        <f t="shared" si="1"/>
        <v>844</v>
      </c>
      <c r="D10" s="8">
        <v>402</v>
      </c>
      <c r="E10" s="8">
        <v>442</v>
      </c>
      <c r="F10" s="8">
        <f t="shared" si="2"/>
        <v>703</v>
      </c>
      <c r="G10" s="8">
        <v>343</v>
      </c>
      <c r="H10" s="8">
        <v>360</v>
      </c>
    </row>
    <row r="11" spans="1:8" ht="15">
      <c r="A11" s="7" t="s">
        <v>11</v>
      </c>
      <c r="B11" s="8">
        <f t="shared" si="0"/>
        <v>120822</v>
      </c>
      <c r="C11" s="8">
        <f t="shared" si="1"/>
        <v>46894</v>
      </c>
      <c r="D11" s="8">
        <v>20863</v>
      </c>
      <c r="E11" s="8">
        <v>26031</v>
      </c>
      <c r="F11" s="8">
        <f t="shared" si="2"/>
        <v>73928</v>
      </c>
      <c r="G11" s="8">
        <v>36020</v>
      </c>
      <c r="H11" s="8">
        <v>37908</v>
      </c>
    </row>
    <row r="12" spans="1:8" ht="15">
      <c r="A12" s="7" t="s">
        <v>12</v>
      </c>
      <c r="B12" s="8">
        <f t="shared" si="0"/>
        <v>29750</v>
      </c>
      <c r="C12" s="8">
        <f t="shared" si="1"/>
        <v>24321</v>
      </c>
      <c r="D12" s="8">
        <v>9196</v>
      </c>
      <c r="E12" s="8">
        <v>15125</v>
      </c>
      <c r="F12" s="8">
        <f t="shared" si="2"/>
        <v>5429</v>
      </c>
      <c r="G12" s="8">
        <v>2335</v>
      </c>
      <c r="H12" s="8">
        <v>3094</v>
      </c>
    </row>
    <row r="13" spans="1:8" ht="15">
      <c r="A13" s="7" t="s">
        <v>13</v>
      </c>
      <c r="B13" s="8">
        <f t="shared" si="0"/>
        <v>6548</v>
      </c>
      <c r="C13" s="8">
        <f t="shared" si="1"/>
        <v>5191</v>
      </c>
      <c r="D13" s="8">
        <v>1676</v>
      </c>
      <c r="E13" s="8">
        <v>3515</v>
      </c>
      <c r="F13" s="8">
        <f t="shared" si="2"/>
        <v>1357</v>
      </c>
      <c r="G13" s="8">
        <v>588</v>
      </c>
      <c r="H13" s="8">
        <v>769</v>
      </c>
    </row>
    <row r="14" spans="1:8" ht="15">
      <c r="A14" s="7" t="s">
        <v>14</v>
      </c>
      <c r="B14" s="8">
        <f t="shared" si="0"/>
        <v>87</v>
      </c>
      <c r="C14" s="8">
        <f t="shared" si="1"/>
        <v>23</v>
      </c>
      <c r="D14" s="8">
        <v>12</v>
      </c>
      <c r="E14" s="8">
        <v>11</v>
      </c>
      <c r="F14" s="8">
        <f t="shared" si="2"/>
        <v>64</v>
      </c>
      <c r="G14" s="8">
        <v>33</v>
      </c>
      <c r="H14" s="8">
        <v>31</v>
      </c>
    </row>
    <row r="15" spans="1:8" ht="15">
      <c r="A15" s="7" t="s">
        <v>15</v>
      </c>
      <c r="B15" s="8">
        <f t="shared" si="0"/>
        <v>66</v>
      </c>
      <c r="C15" s="8">
        <f t="shared" si="1"/>
        <v>41</v>
      </c>
      <c r="D15" s="8">
        <v>16</v>
      </c>
      <c r="E15" s="8">
        <v>25</v>
      </c>
      <c r="F15" s="8">
        <f t="shared" si="2"/>
        <v>25</v>
      </c>
      <c r="G15" s="8">
        <v>10</v>
      </c>
      <c r="H15" s="8">
        <v>15</v>
      </c>
    </row>
    <row r="16" spans="1:8" ht="15">
      <c r="A16" s="7" t="s">
        <v>16</v>
      </c>
      <c r="B16" s="8">
        <f t="shared" si="0"/>
        <v>57841</v>
      </c>
      <c r="C16" s="8">
        <f t="shared" si="1"/>
        <v>31304</v>
      </c>
      <c r="D16" s="8">
        <v>12697</v>
      </c>
      <c r="E16" s="8">
        <v>18607</v>
      </c>
      <c r="F16" s="8">
        <f t="shared" si="2"/>
        <v>26537</v>
      </c>
      <c r="G16" s="8">
        <v>12827</v>
      </c>
      <c r="H16" s="8">
        <v>13710</v>
      </c>
    </row>
    <row r="17" spans="1:8" ht="15">
      <c r="A17" s="7" t="s">
        <v>17</v>
      </c>
      <c r="B17" s="8">
        <f t="shared" si="0"/>
        <v>13713</v>
      </c>
      <c r="C17" s="8">
        <f t="shared" si="1"/>
        <v>7684</v>
      </c>
      <c r="D17" s="8">
        <v>2942</v>
      </c>
      <c r="E17" s="8">
        <v>4742</v>
      </c>
      <c r="F17" s="8">
        <f t="shared" si="2"/>
        <v>6029</v>
      </c>
      <c r="G17" s="8">
        <v>2783</v>
      </c>
      <c r="H17" s="8">
        <v>3246</v>
      </c>
    </row>
    <row r="18" spans="1:8" ht="15">
      <c r="A18" s="7" t="s">
        <v>18</v>
      </c>
      <c r="B18" s="8">
        <f t="shared" si="0"/>
        <v>3049</v>
      </c>
      <c r="C18" s="8">
        <f t="shared" si="1"/>
        <v>1938</v>
      </c>
      <c r="D18" s="8">
        <v>647</v>
      </c>
      <c r="E18" s="8">
        <v>1291</v>
      </c>
      <c r="F18" s="8">
        <f t="shared" si="2"/>
        <v>1111</v>
      </c>
      <c r="G18" s="8">
        <v>476</v>
      </c>
      <c r="H18" s="8">
        <v>635</v>
      </c>
    </row>
    <row r="19" spans="1:8" ht="15">
      <c r="A19" s="7" t="s">
        <v>19</v>
      </c>
      <c r="B19" s="8">
        <f t="shared" si="0"/>
        <v>17156</v>
      </c>
      <c r="C19" s="8">
        <f t="shared" si="1"/>
        <v>12938</v>
      </c>
      <c r="D19" s="8">
        <v>4446</v>
      </c>
      <c r="E19" s="8">
        <v>8492</v>
      </c>
      <c r="F19" s="8">
        <f t="shared" si="2"/>
        <v>4218</v>
      </c>
      <c r="G19" s="8">
        <v>1745</v>
      </c>
      <c r="H19" s="8">
        <v>2473</v>
      </c>
    </row>
    <row r="20" spans="1:8" ht="15">
      <c r="A20" s="7" t="s">
        <v>20</v>
      </c>
      <c r="B20" s="8">
        <f t="shared" si="0"/>
        <v>51097</v>
      </c>
      <c r="C20" s="8">
        <f t="shared" si="1"/>
        <v>22540</v>
      </c>
      <c r="D20" s="8">
        <v>9045</v>
      </c>
      <c r="E20" s="8">
        <v>13495</v>
      </c>
      <c r="F20" s="8">
        <f t="shared" si="2"/>
        <v>28557</v>
      </c>
      <c r="G20" s="8">
        <v>13558</v>
      </c>
      <c r="H20" s="8">
        <v>14999</v>
      </c>
    </row>
    <row r="21" spans="1:8" ht="15">
      <c r="A21" s="7" t="s">
        <v>21</v>
      </c>
      <c r="B21" s="8">
        <f t="shared" si="0"/>
        <v>14915</v>
      </c>
      <c r="C21" s="8">
        <f t="shared" si="1"/>
        <v>12231</v>
      </c>
      <c r="D21" s="8">
        <v>4173</v>
      </c>
      <c r="E21" s="8">
        <v>8058</v>
      </c>
      <c r="F21" s="8">
        <f t="shared" si="2"/>
        <v>2684</v>
      </c>
      <c r="G21" s="8">
        <v>1215</v>
      </c>
      <c r="H21" s="8">
        <v>1469</v>
      </c>
    </row>
    <row r="22" spans="1:8" ht="15">
      <c r="A22" s="7" t="s">
        <v>22</v>
      </c>
      <c r="B22" s="8">
        <f t="shared" si="0"/>
        <v>17</v>
      </c>
      <c r="C22" s="8">
        <f t="shared" si="1"/>
        <v>12</v>
      </c>
      <c r="D22" s="8">
        <v>1</v>
      </c>
      <c r="E22" s="8">
        <v>11</v>
      </c>
      <c r="F22" s="8">
        <f t="shared" si="2"/>
        <v>5</v>
      </c>
      <c r="G22" s="8">
        <v>1</v>
      </c>
      <c r="H22" s="8">
        <v>4</v>
      </c>
    </row>
    <row r="23" spans="1:8" ht="15">
      <c r="A23" s="7" t="s">
        <v>23</v>
      </c>
      <c r="B23" s="8">
        <f t="shared" si="0"/>
        <v>140</v>
      </c>
      <c r="C23" s="8">
        <f t="shared" si="1"/>
        <v>115</v>
      </c>
      <c r="D23" s="8">
        <v>18</v>
      </c>
      <c r="E23" s="8">
        <v>97</v>
      </c>
      <c r="F23" s="8">
        <f t="shared" si="2"/>
        <v>25</v>
      </c>
      <c r="G23" s="8">
        <v>12</v>
      </c>
      <c r="H23" s="8">
        <v>13</v>
      </c>
    </row>
    <row r="24" spans="1:8" ht="15">
      <c r="A24" s="7" t="s">
        <v>24</v>
      </c>
      <c r="B24" s="8">
        <f t="shared" si="0"/>
        <v>65</v>
      </c>
      <c r="C24" s="8">
        <f t="shared" si="1"/>
        <v>23</v>
      </c>
      <c r="D24" s="8">
        <v>10</v>
      </c>
      <c r="E24" s="8">
        <v>13</v>
      </c>
      <c r="F24" s="8">
        <f t="shared" si="2"/>
        <v>42</v>
      </c>
      <c r="G24" s="8">
        <v>10</v>
      </c>
      <c r="H24" s="8">
        <v>32</v>
      </c>
    </row>
    <row r="25" spans="1:8" ht="15.75" thickBot="1">
      <c r="A25" s="9" t="s">
        <v>25</v>
      </c>
      <c r="B25" s="10">
        <f t="shared" si="0"/>
        <v>237383</v>
      </c>
      <c r="C25" s="10">
        <f t="shared" si="1"/>
        <v>12441</v>
      </c>
      <c r="D25" s="10">
        <v>4972</v>
      </c>
      <c r="E25" s="10">
        <v>7469</v>
      </c>
      <c r="F25" s="10">
        <f t="shared" si="2"/>
        <v>224942</v>
      </c>
      <c r="G25" s="10">
        <v>112986</v>
      </c>
      <c r="H25" s="10">
        <v>111956</v>
      </c>
    </row>
    <row r="26" spans="1:8" ht="15.75" thickTop="1">
      <c r="A26" s="11" t="s">
        <v>26</v>
      </c>
      <c r="B26" s="12">
        <f aca="true" t="shared" si="3" ref="B26:H26">SUM(B9:B25)</f>
        <v>555594</v>
      </c>
      <c r="C26" s="12">
        <f t="shared" si="3"/>
        <v>179637</v>
      </c>
      <c r="D26" s="12">
        <f t="shared" si="3"/>
        <v>71591</v>
      </c>
      <c r="E26" s="12">
        <f t="shared" si="3"/>
        <v>108046</v>
      </c>
      <c r="F26" s="12">
        <f t="shared" si="3"/>
        <v>375957</v>
      </c>
      <c r="G26" s="12">
        <f t="shared" si="3"/>
        <v>185097</v>
      </c>
      <c r="H26" s="12">
        <f t="shared" si="3"/>
        <v>190860</v>
      </c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8">
    <mergeCell ref="A1:H1"/>
    <mergeCell ref="A3:D3"/>
    <mergeCell ref="E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B33" sqref="B33"/>
    </sheetView>
  </sheetViews>
  <sheetFormatPr defaultColWidth="9.140625" defaultRowHeight="12.75"/>
  <cols>
    <col min="1" max="1" width="30.710937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5">
        <v>38168</v>
      </c>
      <c r="B3" s="16"/>
      <c r="C3" s="16"/>
      <c r="D3" s="16"/>
      <c r="E3" s="16"/>
      <c r="F3" s="16"/>
      <c r="G3" s="16"/>
      <c r="H3" s="16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5">SUM(C9,F9)</f>
        <v>1450</v>
      </c>
      <c r="C9" s="8">
        <f aca="true" t="shared" si="1" ref="C9:C25">SUM(D9,E9)</f>
        <v>1140</v>
      </c>
      <c r="D9" s="8">
        <v>498</v>
      </c>
      <c r="E9" s="8">
        <v>642</v>
      </c>
      <c r="F9" s="8">
        <f aca="true" t="shared" si="2" ref="F9:F25">SUM(G9,H9)</f>
        <v>310</v>
      </c>
      <c r="G9" s="8">
        <v>159</v>
      </c>
      <c r="H9" s="8">
        <v>151</v>
      </c>
    </row>
    <row r="10" spans="1:8" ht="15">
      <c r="A10" s="7" t="s">
        <v>10</v>
      </c>
      <c r="B10" s="8">
        <f t="shared" si="0"/>
        <v>1563</v>
      </c>
      <c r="C10" s="8">
        <f t="shared" si="1"/>
        <v>865</v>
      </c>
      <c r="D10" s="8">
        <v>409</v>
      </c>
      <c r="E10" s="8">
        <v>456</v>
      </c>
      <c r="F10" s="8">
        <f t="shared" si="2"/>
        <v>698</v>
      </c>
      <c r="G10" s="8">
        <v>343</v>
      </c>
      <c r="H10" s="8">
        <v>355</v>
      </c>
    </row>
    <row r="11" spans="1:8" ht="15">
      <c r="A11" s="7" t="s">
        <v>11</v>
      </c>
      <c r="B11" s="8">
        <f t="shared" si="0"/>
        <v>125032</v>
      </c>
      <c r="C11" s="8">
        <f t="shared" si="1"/>
        <v>48557</v>
      </c>
      <c r="D11" s="8">
        <v>21635</v>
      </c>
      <c r="E11" s="8">
        <v>26922</v>
      </c>
      <c r="F11" s="8">
        <f t="shared" si="2"/>
        <v>76475</v>
      </c>
      <c r="G11" s="8">
        <v>37231</v>
      </c>
      <c r="H11" s="8">
        <v>39244</v>
      </c>
    </row>
    <row r="12" spans="1:8" ht="15">
      <c r="A12" s="7" t="s">
        <v>12</v>
      </c>
      <c r="B12" s="8">
        <f t="shared" si="0"/>
        <v>30772</v>
      </c>
      <c r="C12" s="8">
        <f t="shared" si="1"/>
        <v>25202</v>
      </c>
      <c r="D12" s="8">
        <v>9580</v>
      </c>
      <c r="E12" s="8">
        <v>15622</v>
      </c>
      <c r="F12" s="8">
        <f t="shared" si="2"/>
        <v>5570</v>
      </c>
      <c r="G12" s="8">
        <v>2385</v>
      </c>
      <c r="H12" s="8">
        <v>3185</v>
      </c>
    </row>
    <row r="13" spans="1:8" ht="15">
      <c r="A13" s="7" t="s">
        <v>13</v>
      </c>
      <c r="B13" s="8">
        <f t="shared" si="0"/>
        <v>6907</v>
      </c>
      <c r="C13" s="8">
        <f t="shared" si="1"/>
        <v>5473</v>
      </c>
      <c r="D13" s="8">
        <v>1762</v>
      </c>
      <c r="E13" s="8">
        <v>3711</v>
      </c>
      <c r="F13" s="8">
        <f t="shared" si="2"/>
        <v>1434</v>
      </c>
      <c r="G13" s="8">
        <v>624</v>
      </c>
      <c r="H13" s="8">
        <v>810</v>
      </c>
    </row>
    <row r="14" spans="1:8" ht="15">
      <c r="A14" s="7" t="s">
        <v>14</v>
      </c>
      <c r="B14" s="8">
        <f t="shared" si="0"/>
        <v>135</v>
      </c>
      <c r="C14" s="8">
        <f t="shared" si="1"/>
        <v>36</v>
      </c>
      <c r="D14" s="8">
        <v>18</v>
      </c>
      <c r="E14" s="8">
        <v>18</v>
      </c>
      <c r="F14" s="8">
        <f t="shared" si="2"/>
        <v>99</v>
      </c>
      <c r="G14" s="8">
        <v>49</v>
      </c>
      <c r="H14" s="8">
        <v>50</v>
      </c>
    </row>
    <row r="15" spans="1:8" ht="15">
      <c r="A15" s="7" t="s">
        <v>15</v>
      </c>
      <c r="B15" s="8">
        <f t="shared" si="0"/>
        <v>89</v>
      </c>
      <c r="C15" s="8">
        <f t="shared" si="1"/>
        <v>53</v>
      </c>
      <c r="D15" s="8">
        <v>21</v>
      </c>
      <c r="E15" s="8">
        <v>32</v>
      </c>
      <c r="F15" s="8">
        <f t="shared" si="2"/>
        <v>36</v>
      </c>
      <c r="G15" s="8">
        <v>12</v>
      </c>
      <c r="H15" s="8">
        <v>24</v>
      </c>
    </row>
    <row r="16" spans="1:8" ht="15">
      <c r="A16" s="7" t="s">
        <v>16</v>
      </c>
      <c r="B16" s="8">
        <f t="shared" si="0"/>
        <v>60348</v>
      </c>
      <c r="C16" s="8">
        <f t="shared" si="1"/>
        <v>32503</v>
      </c>
      <c r="D16" s="8">
        <v>13297</v>
      </c>
      <c r="E16" s="8">
        <v>19206</v>
      </c>
      <c r="F16" s="8">
        <f t="shared" si="2"/>
        <v>27845</v>
      </c>
      <c r="G16" s="8">
        <v>13491</v>
      </c>
      <c r="H16" s="8">
        <v>14354</v>
      </c>
    </row>
    <row r="17" spans="1:8" ht="15">
      <c r="A17" s="7" t="s">
        <v>17</v>
      </c>
      <c r="B17" s="8">
        <f t="shared" si="0"/>
        <v>14508</v>
      </c>
      <c r="C17" s="8">
        <f t="shared" si="1"/>
        <v>8160</v>
      </c>
      <c r="D17" s="8">
        <v>3179</v>
      </c>
      <c r="E17" s="8">
        <v>4981</v>
      </c>
      <c r="F17" s="8">
        <f t="shared" si="2"/>
        <v>6348</v>
      </c>
      <c r="G17" s="8">
        <v>2952</v>
      </c>
      <c r="H17" s="8">
        <v>3396</v>
      </c>
    </row>
    <row r="18" spans="1:8" ht="15">
      <c r="A18" s="7" t="s">
        <v>18</v>
      </c>
      <c r="B18" s="8">
        <f t="shared" si="0"/>
        <v>3098</v>
      </c>
      <c r="C18" s="8">
        <f t="shared" si="1"/>
        <v>1954</v>
      </c>
      <c r="D18" s="8">
        <v>657</v>
      </c>
      <c r="E18" s="8">
        <v>1297</v>
      </c>
      <c r="F18" s="8">
        <f t="shared" si="2"/>
        <v>1144</v>
      </c>
      <c r="G18" s="8">
        <v>493</v>
      </c>
      <c r="H18" s="8">
        <v>651</v>
      </c>
    </row>
    <row r="19" spans="1:8" ht="15">
      <c r="A19" s="7" t="s">
        <v>19</v>
      </c>
      <c r="B19" s="8">
        <f t="shared" si="0"/>
        <v>17446</v>
      </c>
      <c r="C19" s="8">
        <f t="shared" si="1"/>
        <v>13173</v>
      </c>
      <c r="D19" s="8">
        <v>4550</v>
      </c>
      <c r="E19" s="8">
        <v>8623</v>
      </c>
      <c r="F19" s="8">
        <f t="shared" si="2"/>
        <v>4273</v>
      </c>
      <c r="G19" s="8">
        <v>1768</v>
      </c>
      <c r="H19" s="8">
        <v>2505</v>
      </c>
    </row>
    <row r="20" spans="1:8" ht="15">
      <c r="A20" s="7" t="s">
        <v>20</v>
      </c>
      <c r="B20" s="8">
        <f t="shared" si="0"/>
        <v>55887</v>
      </c>
      <c r="C20" s="8">
        <f t="shared" si="1"/>
        <v>24402</v>
      </c>
      <c r="D20" s="8">
        <v>9758</v>
      </c>
      <c r="E20" s="8">
        <v>14644</v>
      </c>
      <c r="F20" s="8">
        <f t="shared" si="2"/>
        <v>31485</v>
      </c>
      <c r="G20" s="8">
        <v>14938</v>
      </c>
      <c r="H20" s="8">
        <v>16547</v>
      </c>
    </row>
    <row r="21" spans="1:8" ht="15">
      <c r="A21" s="7" t="s">
        <v>21</v>
      </c>
      <c r="B21" s="8">
        <f t="shared" si="0"/>
        <v>15657</v>
      </c>
      <c r="C21" s="8">
        <f t="shared" si="1"/>
        <v>12891</v>
      </c>
      <c r="D21" s="8">
        <v>4393</v>
      </c>
      <c r="E21" s="8">
        <v>8498</v>
      </c>
      <c r="F21" s="8">
        <f t="shared" si="2"/>
        <v>2766</v>
      </c>
      <c r="G21" s="8">
        <v>1243</v>
      </c>
      <c r="H21" s="8">
        <v>1523</v>
      </c>
    </row>
    <row r="22" spans="1:8" ht="15">
      <c r="A22" s="7" t="s">
        <v>22</v>
      </c>
      <c r="B22" s="8">
        <f t="shared" si="0"/>
        <v>17</v>
      </c>
      <c r="C22" s="8">
        <f t="shared" si="1"/>
        <v>12</v>
      </c>
      <c r="D22" s="8">
        <v>1</v>
      </c>
      <c r="E22" s="8">
        <v>11</v>
      </c>
      <c r="F22" s="8">
        <f t="shared" si="2"/>
        <v>5</v>
      </c>
      <c r="G22" s="8">
        <v>1</v>
      </c>
      <c r="H22" s="8">
        <v>4</v>
      </c>
    </row>
    <row r="23" spans="1:8" ht="15">
      <c r="A23" s="7" t="s">
        <v>23</v>
      </c>
      <c r="B23" s="8">
        <f t="shared" si="0"/>
        <v>143</v>
      </c>
      <c r="C23" s="8">
        <f t="shared" si="1"/>
        <v>118</v>
      </c>
      <c r="D23" s="8">
        <v>18</v>
      </c>
      <c r="E23" s="8">
        <v>100</v>
      </c>
      <c r="F23" s="8">
        <f t="shared" si="2"/>
        <v>25</v>
      </c>
      <c r="G23" s="8">
        <v>12</v>
      </c>
      <c r="H23" s="8">
        <v>13</v>
      </c>
    </row>
    <row r="24" spans="1:8" ht="15">
      <c r="A24" s="7" t="s">
        <v>24</v>
      </c>
      <c r="B24" s="8">
        <f t="shared" si="0"/>
        <v>67</v>
      </c>
      <c r="C24" s="8">
        <f t="shared" si="1"/>
        <v>24</v>
      </c>
      <c r="D24" s="8">
        <v>11</v>
      </c>
      <c r="E24" s="8">
        <v>13</v>
      </c>
      <c r="F24" s="8">
        <f t="shared" si="2"/>
        <v>43</v>
      </c>
      <c r="G24" s="8">
        <v>11</v>
      </c>
      <c r="H24" s="8">
        <v>32</v>
      </c>
    </row>
    <row r="25" spans="1:8" ht="15.75" thickBot="1">
      <c r="A25" s="9" t="s">
        <v>25</v>
      </c>
      <c r="B25" s="10">
        <f t="shared" si="0"/>
        <v>231050</v>
      </c>
      <c r="C25" s="10">
        <f t="shared" si="1"/>
        <v>12255</v>
      </c>
      <c r="D25" s="10">
        <v>4893</v>
      </c>
      <c r="E25" s="10">
        <v>7362</v>
      </c>
      <c r="F25" s="10">
        <f t="shared" si="2"/>
        <v>218795</v>
      </c>
      <c r="G25" s="10">
        <v>110033</v>
      </c>
      <c r="H25" s="10">
        <v>108762</v>
      </c>
    </row>
    <row r="26" spans="1:8" ht="15.75" thickTop="1">
      <c r="A26" s="11" t="s">
        <v>26</v>
      </c>
      <c r="B26" s="12">
        <f aca="true" t="shared" si="3" ref="B26:H26">SUM(B9:B25)</f>
        <v>564169</v>
      </c>
      <c r="C26" s="12">
        <f t="shared" si="3"/>
        <v>186818</v>
      </c>
      <c r="D26" s="12">
        <f t="shared" si="3"/>
        <v>74680</v>
      </c>
      <c r="E26" s="12">
        <f t="shared" si="3"/>
        <v>112138</v>
      </c>
      <c r="F26" s="12">
        <f t="shared" si="3"/>
        <v>377351</v>
      </c>
      <c r="G26" s="12">
        <f t="shared" si="3"/>
        <v>185745</v>
      </c>
      <c r="H26" s="12">
        <f t="shared" si="3"/>
        <v>191606</v>
      </c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B33" sqref="B33"/>
    </sheetView>
  </sheetViews>
  <sheetFormatPr defaultColWidth="9.140625" defaultRowHeight="12.75"/>
  <cols>
    <col min="1" max="1" width="39.14062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5">
        <v>38199</v>
      </c>
      <c r="B3" s="16"/>
      <c r="C3" s="16"/>
      <c r="D3" s="16"/>
      <c r="E3" s="16"/>
      <c r="F3" s="16"/>
      <c r="G3" s="16"/>
      <c r="H3" s="16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5">SUM(C9,F9)</f>
        <v>1459</v>
      </c>
      <c r="C9" s="8">
        <f aca="true" t="shared" si="1" ref="C9:C25">SUM(D9,E9)</f>
        <v>1149</v>
      </c>
      <c r="D9" s="8">
        <v>502</v>
      </c>
      <c r="E9" s="8">
        <v>647</v>
      </c>
      <c r="F9" s="8">
        <f aca="true" t="shared" si="2" ref="F9:F25">SUM(G9,H9)</f>
        <v>310</v>
      </c>
      <c r="G9" s="8">
        <v>158</v>
      </c>
      <c r="H9" s="8">
        <v>152</v>
      </c>
    </row>
    <row r="10" spans="1:8" ht="15">
      <c r="A10" s="7" t="s">
        <v>10</v>
      </c>
      <c r="B10" s="8">
        <f t="shared" si="0"/>
        <v>1571</v>
      </c>
      <c r="C10" s="8">
        <f t="shared" si="1"/>
        <v>875</v>
      </c>
      <c r="D10" s="8">
        <v>421</v>
      </c>
      <c r="E10" s="8">
        <v>454</v>
      </c>
      <c r="F10" s="8">
        <f t="shared" si="2"/>
        <v>696</v>
      </c>
      <c r="G10" s="8">
        <v>341</v>
      </c>
      <c r="H10" s="8">
        <v>355</v>
      </c>
    </row>
    <row r="11" spans="1:8" ht="15">
      <c r="A11" s="7" t="s">
        <v>11</v>
      </c>
      <c r="B11" s="8">
        <f t="shared" si="0"/>
        <v>129374</v>
      </c>
      <c r="C11" s="8">
        <f t="shared" si="1"/>
        <v>49996</v>
      </c>
      <c r="D11" s="8">
        <v>22286</v>
      </c>
      <c r="E11" s="8">
        <v>27710</v>
      </c>
      <c r="F11" s="8">
        <f t="shared" si="2"/>
        <v>79378</v>
      </c>
      <c r="G11" s="8">
        <v>38622</v>
      </c>
      <c r="H11" s="8">
        <v>40756</v>
      </c>
    </row>
    <row r="12" spans="1:8" ht="15">
      <c r="A12" s="7" t="s">
        <v>12</v>
      </c>
      <c r="B12" s="8">
        <f t="shared" si="0"/>
        <v>31649</v>
      </c>
      <c r="C12" s="8">
        <f t="shared" si="1"/>
        <v>25890</v>
      </c>
      <c r="D12" s="8">
        <v>9860</v>
      </c>
      <c r="E12" s="8">
        <v>16030</v>
      </c>
      <c r="F12" s="8">
        <f t="shared" si="2"/>
        <v>5759</v>
      </c>
      <c r="G12" s="8">
        <v>2467</v>
      </c>
      <c r="H12" s="8">
        <v>3292</v>
      </c>
    </row>
    <row r="13" spans="1:8" ht="15">
      <c r="A13" s="7" t="s">
        <v>13</v>
      </c>
      <c r="B13" s="8">
        <f t="shared" si="0"/>
        <v>7308</v>
      </c>
      <c r="C13" s="8">
        <f t="shared" si="1"/>
        <v>5792</v>
      </c>
      <c r="D13" s="8">
        <v>1897</v>
      </c>
      <c r="E13" s="8">
        <v>3895</v>
      </c>
      <c r="F13" s="8">
        <f t="shared" si="2"/>
        <v>1516</v>
      </c>
      <c r="G13" s="8">
        <v>673</v>
      </c>
      <c r="H13" s="8">
        <v>843</v>
      </c>
    </row>
    <row r="14" spans="1:8" ht="15">
      <c r="A14" s="7" t="s">
        <v>14</v>
      </c>
      <c r="B14" s="8">
        <f t="shared" si="0"/>
        <v>186</v>
      </c>
      <c r="C14" s="8">
        <f t="shared" si="1"/>
        <v>51</v>
      </c>
      <c r="D14" s="8">
        <v>26</v>
      </c>
      <c r="E14" s="8">
        <v>25</v>
      </c>
      <c r="F14" s="8">
        <f t="shared" si="2"/>
        <v>135</v>
      </c>
      <c r="G14" s="8">
        <v>70</v>
      </c>
      <c r="H14" s="8">
        <v>65</v>
      </c>
    </row>
    <row r="15" spans="1:8" ht="15">
      <c r="A15" s="7" t="s">
        <v>15</v>
      </c>
      <c r="B15" s="8">
        <f t="shared" si="0"/>
        <v>121</v>
      </c>
      <c r="C15" s="8">
        <f t="shared" si="1"/>
        <v>78</v>
      </c>
      <c r="D15" s="8">
        <v>28</v>
      </c>
      <c r="E15" s="8">
        <v>50</v>
      </c>
      <c r="F15" s="8">
        <f t="shared" si="2"/>
        <v>43</v>
      </c>
      <c r="G15" s="8">
        <v>12</v>
      </c>
      <c r="H15" s="8">
        <v>31</v>
      </c>
    </row>
    <row r="16" spans="1:8" ht="15">
      <c r="A16" s="7" t="s">
        <v>16</v>
      </c>
      <c r="B16" s="8">
        <f t="shared" si="0"/>
        <v>63084</v>
      </c>
      <c r="C16" s="8">
        <f t="shared" si="1"/>
        <v>33774</v>
      </c>
      <c r="D16" s="8">
        <v>13875</v>
      </c>
      <c r="E16" s="8">
        <v>19899</v>
      </c>
      <c r="F16" s="8">
        <f t="shared" si="2"/>
        <v>29310</v>
      </c>
      <c r="G16" s="8">
        <v>14213</v>
      </c>
      <c r="H16" s="8">
        <v>15097</v>
      </c>
    </row>
    <row r="17" spans="1:8" ht="15">
      <c r="A17" s="7" t="s">
        <v>17</v>
      </c>
      <c r="B17" s="8">
        <f t="shared" si="0"/>
        <v>15115</v>
      </c>
      <c r="C17" s="8">
        <f t="shared" si="1"/>
        <v>8467</v>
      </c>
      <c r="D17" s="8">
        <v>3315</v>
      </c>
      <c r="E17" s="8">
        <v>5152</v>
      </c>
      <c r="F17" s="8">
        <f t="shared" si="2"/>
        <v>6648</v>
      </c>
      <c r="G17" s="8">
        <v>3108</v>
      </c>
      <c r="H17" s="8">
        <v>3540</v>
      </c>
    </row>
    <row r="18" spans="1:8" ht="15">
      <c r="A18" s="7" t="s">
        <v>18</v>
      </c>
      <c r="B18" s="8">
        <f t="shared" si="0"/>
        <v>3123</v>
      </c>
      <c r="C18" s="8">
        <f t="shared" si="1"/>
        <v>1973</v>
      </c>
      <c r="D18" s="8">
        <v>660</v>
      </c>
      <c r="E18" s="8">
        <v>1313</v>
      </c>
      <c r="F18" s="8">
        <f t="shared" si="2"/>
        <v>1150</v>
      </c>
      <c r="G18" s="8">
        <v>496</v>
      </c>
      <c r="H18" s="8">
        <v>654</v>
      </c>
    </row>
    <row r="19" spans="1:8" ht="15">
      <c r="A19" s="7" t="s">
        <v>19</v>
      </c>
      <c r="B19" s="8">
        <f t="shared" si="0"/>
        <v>17719</v>
      </c>
      <c r="C19" s="8">
        <f t="shared" si="1"/>
        <v>13405</v>
      </c>
      <c r="D19" s="8">
        <v>4651</v>
      </c>
      <c r="E19" s="8">
        <v>8754</v>
      </c>
      <c r="F19" s="8">
        <f t="shared" si="2"/>
        <v>4314</v>
      </c>
      <c r="G19" s="8">
        <v>1788</v>
      </c>
      <c r="H19" s="8">
        <v>2526</v>
      </c>
    </row>
    <row r="20" spans="1:8" ht="15">
      <c r="A20" s="7" t="s">
        <v>20</v>
      </c>
      <c r="B20" s="8">
        <f t="shared" si="0"/>
        <v>60752</v>
      </c>
      <c r="C20" s="8">
        <f t="shared" si="1"/>
        <v>26175</v>
      </c>
      <c r="D20" s="8">
        <v>10428</v>
      </c>
      <c r="E20" s="8">
        <v>15747</v>
      </c>
      <c r="F20" s="8">
        <f t="shared" si="2"/>
        <v>34577</v>
      </c>
      <c r="G20" s="8">
        <v>16438</v>
      </c>
      <c r="H20" s="8">
        <v>18139</v>
      </c>
    </row>
    <row r="21" spans="1:8" ht="15">
      <c r="A21" s="7" t="s">
        <v>21</v>
      </c>
      <c r="B21" s="8">
        <f t="shared" si="0"/>
        <v>16462</v>
      </c>
      <c r="C21" s="8">
        <f t="shared" si="1"/>
        <v>13632</v>
      </c>
      <c r="D21" s="8">
        <v>4638</v>
      </c>
      <c r="E21" s="8">
        <v>8994</v>
      </c>
      <c r="F21" s="8">
        <f t="shared" si="2"/>
        <v>2830</v>
      </c>
      <c r="G21" s="8">
        <v>1268</v>
      </c>
      <c r="H21" s="8">
        <v>1562</v>
      </c>
    </row>
    <row r="22" spans="1:8" ht="15">
      <c r="A22" s="7" t="s">
        <v>22</v>
      </c>
      <c r="B22" s="8">
        <f t="shared" si="0"/>
        <v>17</v>
      </c>
      <c r="C22" s="8">
        <f t="shared" si="1"/>
        <v>12</v>
      </c>
      <c r="D22" s="8">
        <v>1</v>
      </c>
      <c r="E22" s="8">
        <v>11</v>
      </c>
      <c r="F22" s="8">
        <f t="shared" si="2"/>
        <v>5</v>
      </c>
      <c r="G22" s="8">
        <v>1</v>
      </c>
      <c r="H22" s="8">
        <v>4</v>
      </c>
    </row>
    <row r="23" spans="1:8" ht="15">
      <c r="A23" s="7" t="s">
        <v>23</v>
      </c>
      <c r="B23" s="8">
        <f t="shared" si="0"/>
        <v>145</v>
      </c>
      <c r="C23" s="8">
        <f t="shared" si="1"/>
        <v>119</v>
      </c>
      <c r="D23" s="8">
        <v>18</v>
      </c>
      <c r="E23" s="8">
        <v>101</v>
      </c>
      <c r="F23" s="8">
        <f t="shared" si="2"/>
        <v>26</v>
      </c>
      <c r="G23" s="8">
        <v>13</v>
      </c>
      <c r="H23" s="8">
        <v>13</v>
      </c>
    </row>
    <row r="24" spans="1:8" ht="15">
      <c r="A24" s="7" t="s">
        <v>24</v>
      </c>
      <c r="B24" s="8">
        <f t="shared" si="0"/>
        <v>69</v>
      </c>
      <c r="C24" s="8">
        <f t="shared" si="1"/>
        <v>24</v>
      </c>
      <c r="D24" s="8">
        <v>12</v>
      </c>
      <c r="E24" s="8">
        <v>12</v>
      </c>
      <c r="F24" s="8">
        <f t="shared" si="2"/>
        <v>45</v>
      </c>
      <c r="G24" s="8">
        <v>13</v>
      </c>
      <c r="H24" s="8">
        <v>32</v>
      </c>
    </row>
    <row r="25" spans="1:8" ht="15.75" thickBot="1">
      <c r="A25" s="9" t="s">
        <v>25</v>
      </c>
      <c r="B25" s="10">
        <f t="shared" si="0"/>
        <v>227945</v>
      </c>
      <c r="C25" s="10">
        <f t="shared" si="1"/>
        <v>12054</v>
      </c>
      <c r="D25" s="10">
        <v>4819</v>
      </c>
      <c r="E25" s="10">
        <v>7235</v>
      </c>
      <c r="F25" s="10">
        <f t="shared" si="2"/>
        <v>215891</v>
      </c>
      <c r="G25" s="10">
        <v>108786</v>
      </c>
      <c r="H25" s="10">
        <v>107105</v>
      </c>
    </row>
    <row r="26" spans="1:8" ht="15.75" thickTop="1">
      <c r="A26" s="11" t="s">
        <v>26</v>
      </c>
      <c r="B26" s="12">
        <f aca="true" t="shared" si="3" ref="B26:H26">SUM(B9:B25)</f>
        <v>576099</v>
      </c>
      <c r="C26" s="12">
        <f t="shared" si="3"/>
        <v>193466</v>
      </c>
      <c r="D26" s="12">
        <f t="shared" si="3"/>
        <v>77437</v>
      </c>
      <c r="E26" s="12">
        <f t="shared" si="3"/>
        <v>116029</v>
      </c>
      <c r="F26" s="12">
        <f t="shared" si="3"/>
        <v>382633</v>
      </c>
      <c r="G26" s="12">
        <f t="shared" si="3"/>
        <v>188467</v>
      </c>
      <c r="H26" s="12">
        <f t="shared" si="3"/>
        <v>194166</v>
      </c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3" sqref="A33"/>
    </sheetView>
  </sheetViews>
  <sheetFormatPr defaultColWidth="9.140625" defaultRowHeight="12.75"/>
  <cols>
    <col min="1" max="1" width="44.8515625" style="3" bestFit="1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5">
        <v>38230</v>
      </c>
      <c r="B3" s="16"/>
      <c r="C3" s="16"/>
      <c r="D3" s="16"/>
      <c r="E3" s="16"/>
      <c r="F3" s="16"/>
      <c r="G3" s="16"/>
      <c r="H3" s="16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27</v>
      </c>
      <c r="B9" s="8">
        <f aca="true" t="shared" si="0" ref="B9:B27">SUM(C9,F9)</f>
        <v>9</v>
      </c>
      <c r="C9" s="8">
        <f aca="true" t="shared" si="1" ref="C9:C27">SUM(D9,E9)</f>
        <v>4</v>
      </c>
      <c r="D9" s="8">
        <v>4</v>
      </c>
      <c r="E9" s="8">
        <v>0</v>
      </c>
      <c r="F9" s="8">
        <f aca="true" t="shared" si="2" ref="F9:F27">SUM(G9,H9)</f>
        <v>5</v>
      </c>
      <c r="G9" s="8">
        <v>5</v>
      </c>
      <c r="H9" s="8">
        <v>0</v>
      </c>
    </row>
    <row r="10" spans="1:8" ht="15">
      <c r="A10" s="7" t="s">
        <v>28</v>
      </c>
      <c r="B10" s="8">
        <f t="shared" si="0"/>
        <v>6</v>
      </c>
      <c r="C10" s="8">
        <f t="shared" si="1"/>
        <v>4</v>
      </c>
      <c r="D10" s="8">
        <v>3</v>
      </c>
      <c r="E10" s="8">
        <v>1</v>
      </c>
      <c r="F10" s="8">
        <f t="shared" si="2"/>
        <v>2</v>
      </c>
      <c r="G10" s="8">
        <v>1</v>
      </c>
      <c r="H10" s="8">
        <v>1</v>
      </c>
    </row>
    <row r="11" spans="1:8" ht="15">
      <c r="A11" s="7" t="s">
        <v>9</v>
      </c>
      <c r="B11" s="8">
        <f t="shared" si="0"/>
        <v>1467</v>
      </c>
      <c r="C11" s="8">
        <f t="shared" si="1"/>
        <v>1147</v>
      </c>
      <c r="D11" s="8">
        <v>505</v>
      </c>
      <c r="E11" s="8">
        <v>642</v>
      </c>
      <c r="F11" s="8">
        <f t="shared" si="2"/>
        <v>320</v>
      </c>
      <c r="G11" s="8">
        <v>165</v>
      </c>
      <c r="H11" s="8">
        <v>155</v>
      </c>
    </row>
    <row r="12" spans="1:8" ht="15">
      <c r="A12" s="7" t="s">
        <v>10</v>
      </c>
      <c r="B12" s="8">
        <f t="shared" si="0"/>
        <v>1561</v>
      </c>
      <c r="C12" s="8">
        <f t="shared" si="1"/>
        <v>866</v>
      </c>
      <c r="D12" s="8">
        <v>420</v>
      </c>
      <c r="E12" s="8">
        <v>446</v>
      </c>
      <c r="F12" s="8">
        <f t="shared" si="2"/>
        <v>695</v>
      </c>
      <c r="G12" s="8">
        <v>340</v>
      </c>
      <c r="H12" s="8">
        <v>355</v>
      </c>
    </row>
    <row r="13" spans="1:8" ht="15">
      <c r="A13" s="7" t="s">
        <v>11</v>
      </c>
      <c r="B13" s="8">
        <f t="shared" si="0"/>
        <v>133782</v>
      </c>
      <c r="C13" s="8">
        <f t="shared" si="1"/>
        <v>51453</v>
      </c>
      <c r="D13" s="8">
        <v>22939</v>
      </c>
      <c r="E13" s="8">
        <v>28514</v>
      </c>
      <c r="F13" s="8">
        <f t="shared" si="2"/>
        <v>82329</v>
      </c>
      <c r="G13" s="8">
        <v>40002</v>
      </c>
      <c r="H13" s="8">
        <v>42327</v>
      </c>
    </row>
    <row r="14" spans="1:8" ht="15">
      <c r="A14" s="7" t="s">
        <v>12</v>
      </c>
      <c r="B14" s="8">
        <f t="shared" si="0"/>
        <v>32568</v>
      </c>
      <c r="C14" s="8">
        <f t="shared" si="1"/>
        <v>26630</v>
      </c>
      <c r="D14" s="8">
        <v>10173</v>
      </c>
      <c r="E14" s="8">
        <v>16457</v>
      </c>
      <c r="F14" s="8">
        <f t="shared" si="2"/>
        <v>5938</v>
      </c>
      <c r="G14" s="8">
        <v>2548</v>
      </c>
      <c r="H14" s="8">
        <v>3390</v>
      </c>
    </row>
    <row r="15" spans="1:8" ht="15">
      <c r="A15" s="7" t="s">
        <v>13</v>
      </c>
      <c r="B15" s="8">
        <f t="shared" si="0"/>
        <v>7547</v>
      </c>
      <c r="C15" s="8">
        <f t="shared" si="1"/>
        <v>5974</v>
      </c>
      <c r="D15" s="8">
        <v>1981</v>
      </c>
      <c r="E15" s="8">
        <v>3993</v>
      </c>
      <c r="F15" s="8">
        <f t="shared" si="2"/>
        <v>1573</v>
      </c>
      <c r="G15" s="8">
        <v>721</v>
      </c>
      <c r="H15" s="8">
        <v>852</v>
      </c>
    </row>
    <row r="16" spans="1:8" ht="15">
      <c r="A16" s="7" t="s">
        <v>14</v>
      </c>
      <c r="B16" s="8">
        <f t="shared" si="0"/>
        <v>211</v>
      </c>
      <c r="C16" s="8">
        <f t="shared" si="1"/>
        <v>54</v>
      </c>
      <c r="D16" s="8">
        <v>27</v>
      </c>
      <c r="E16" s="8">
        <v>27</v>
      </c>
      <c r="F16" s="8">
        <f t="shared" si="2"/>
        <v>157</v>
      </c>
      <c r="G16" s="8">
        <v>82</v>
      </c>
      <c r="H16" s="8">
        <v>75</v>
      </c>
    </row>
    <row r="17" spans="1:8" ht="15">
      <c r="A17" s="7" t="s">
        <v>15</v>
      </c>
      <c r="B17" s="8">
        <f t="shared" si="0"/>
        <v>155</v>
      </c>
      <c r="C17" s="8">
        <f t="shared" si="1"/>
        <v>83</v>
      </c>
      <c r="D17" s="8">
        <v>28</v>
      </c>
      <c r="E17" s="8">
        <v>55</v>
      </c>
      <c r="F17" s="8">
        <f t="shared" si="2"/>
        <v>72</v>
      </c>
      <c r="G17" s="8">
        <v>23</v>
      </c>
      <c r="H17" s="8">
        <v>49</v>
      </c>
    </row>
    <row r="18" spans="1:8" ht="15">
      <c r="A18" s="7" t="s">
        <v>16</v>
      </c>
      <c r="B18" s="8">
        <f t="shared" si="0"/>
        <v>64987</v>
      </c>
      <c r="C18" s="8">
        <f t="shared" si="1"/>
        <v>34772</v>
      </c>
      <c r="D18" s="8">
        <v>14309</v>
      </c>
      <c r="E18" s="8">
        <v>20463</v>
      </c>
      <c r="F18" s="8">
        <f t="shared" si="2"/>
        <v>30215</v>
      </c>
      <c r="G18" s="8">
        <v>14650</v>
      </c>
      <c r="H18" s="8">
        <v>15565</v>
      </c>
    </row>
    <row r="19" spans="1:8" ht="15">
      <c r="A19" s="7" t="s">
        <v>17</v>
      </c>
      <c r="B19" s="8">
        <f t="shared" si="0"/>
        <v>15597</v>
      </c>
      <c r="C19" s="8">
        <f t="shared" si="1"/>
        <v>8731</v>
      </c>
      <c r="D19" s="8">
        <v>3429</v>
      </c>
      <c r="E19" s="8">
        <v>5302</v>
      </c>
      <c r="F19" s="8">
        <f t="shared" si="2"/>
        <v>6866</v>
      </c>
      <c r="G19" s="8">
        <v>3223</v>
      </c>
      <c r="H19" s="8">
        <v>3643</v>
      </c>
    </row>
    <row r="20" spans="1:8" ht="15">
      <c r="A20" s="7" t="s">
        <v>18</v>
      </c>
      <c r="B20" s="8">
        <f t="shared" si="0"/>
        <v>3138</v>
      </c>
      <c r="C20" s="8">
        <f t="shared" si="1"/>
        <v>1978</v>
      </c>
      <c r="D20" s="8">
        <v>657</v>
      </c>
      <c r="E20" s="8">
        <v>1321</v>
      </c>
      <c r="F20" s="8">
        <f t="shared" si="2"/>
        <v>1160</v>
      </c>
      <c r="G20" s="8">
        <v>506</v>
      </c>
      <c r="H20" s="8">
        <v>654</v>
      </c>
    </row>
    <row r="21" spans="1:8" ht="15">
      <c r="A21" s="7" t="s">
        <v>19</v>
      </c>
      <c r="B21" s="8">
        <f t="shared" si="0"/>
        <v>18016</v>
      </c>
      <c r="C21" s="8">
        <f t="shared" si="1"/>
        <v>13668</v>
      </c>
      <c r="D21" s="8">
        <v>4775</v>
      </c>
      <c r="E21" s="8">
        <v>8893</v>
      </c>
      <c r="F21" s="8">
        <f t="shared" si="2"/>
        <v>4348</v>
      </c>
      <c r="G21" s="8">
        <v>1801</v>
      </c>
      <c r="H21" s="8">
        <v>2547</v>
      </c>
    </row>
    <row r="22" spans="1:8" ht="15">
      <c r="A22" s="7" t="s">
        <v>20</v>
      </c>
      <c r="B22" s="8">
        <f t="shared" si="0"/>
        <v>65653</v>
      </c>
      <c r="C22" s="8">
        <f t="shared" si="1"/>
        <v>28016</v>
      </c>
      <c r="D22" s="8">
        <v>11157</v>
      </c>
      <c r="E22" s="8">
        <v>16859</v>
      </c>
      <c r="F22" s="8">
        <f t="shared" si="2"/>
        <v>37637</v>
      </c>
      <c r="G22" s="8">
        <v>17819</v>
      </c>
      <c r="H22" s="8">
        <v>19818</v>
      </c>
    </row>
    <row r="23" spans="1:8" ht="15">
      <c r="A23" s="7" t="s">
        <v>21</v>
      </c>
      <c r="B23" s="8">
        <f t="shared" si="0"/>
        <v>17160</v>
      </c>
      <c r="C23" s="8">
        <f t="shared" si="1"/>
        <v>14275</v>
      </c>
      <c r="D23" s="8">
        <v>4840</v>
      </c>
      <c r="E23" s="8">
        <v>9435</v>
      </c>
      <c r="F23" s="8">
        <f t="shared" si="2"/>
        <v>2885</v>
      </c>
      <c r="G23" s="8">
        <v>1300</v>
      </c>
      <c r="H23" s="8">
        <v>1585</v>
      </c>
    </row>
    <row r="24" spans="1:8" ht="15">
      <c r="A24" s="7" t="s">
        <v>22</v>
      </c>
      <c r="B24" s="8">
        <f t="shared" si="0"/>
        <v>17</v>
      </c>
      <c r="C24" s="8">
        <f t="shared" si="1"/>
        <v>12</v>
      </c>
      <c r="D24" s="8">
        <v>1</v>
      </c>
      <c r="E24" s="8">
        <v>11</v>
      </c>
      <c r="F24" s="8">
        <f t="shared" si="2"/>
        <v>5</v>
      </c>
      <c r="G24" s="8">
        <v>1</v>
      </c>
      <c r="H24" s="8">
        <v>4</v>
      </c>
    </row>
    <row r="25" spans="1:8" ht="15">
      <c r="A25" s="7" t="s">
        <v>23</v>
      </c>
      <c r="B25" s="8">
        <f t="shared" si="0"/>
        <v>145</v>
      </c>
      <c r="C25" s="8">
        <f t="shared" si="1"/>
        <v>119</v>
      </c>
      <c r="D25" s="8">
        <v>18</v>
      </c>
      <c r="E25" s="8">
        <v>101</v>
      </c>
      <c r="F25" s="8">
        <f t="shared" si="2"/>
        <v>26</v>
      </c>
      <c r="G25" s="8">
        <v>13</v>
      </c>
      <c r="H25" s="8">
        <v>13</v>
      </c>
    </row>
    <row r="26" spans="1:8" ht="15">
      <c r="A26" s="7" t="s">
        <v>24</v>
      </c>
      <c r="B26" s="8">
        <f t="shared" si="0"/>
        <v>69</v>
      </c>
      <c r="C26" s="8">
        <f t="shared" si="1"/>
        <v>24</v>
      </c>
      <c r="D26" s="8">
        <v>12</v>
      </c>
      <c r="E26" s="8">
        <v>12</v>
      </c>
      <c r="F26" s="8">
        <f t="shared" si="2"/>
        <v>45</v>
      </c>
      <c r="G26" s="8">
        <v>13</v>
      </c>
      <c r="H26" s="8">
        <v>32</v>
      </c>
    </row>
    <row r="27" spans="1:8" ht="15.75" thickBot="1">
      <c r="A27" s="9" t="s">
        <v>25</v>
      </c>
      <c r="B27" s="10">
        <f t="shared" si="0"/>
        <v>225140</v>
      </c>
      <c r="C27" s="10">
        <f t="shared" si="1"/>
        <v>11894</v>
      </c>
      <c r="D27" s="10">
        <v>4754</v>
      </c>
      <c r="E27" s="10">
        <v>7140</v>
      </c>
      <c r="F27" s="10">
        <f t="shared" si="2"/>
        <v>213246</v>
      </c>
      <c r="G27" s="10">
        <v>107865</v>
      </c>
      <c r="H27" s="10">
        <v>105381</v>
      </c>
    </row>
    <row r="28" spans="1:8" ht="15.75" thickTop="1">
      <c r="A28" s="11" t="s">
        <v>26</v>
      </c>
      <c r="B28" s="12">
        <f aca="true" t="shared" si="3" ref="B28:H28">SUM(B9:B27)</f>
        <v>587228</v>
      </c>
      <c r="C28" s="12">
        <f t="shared" si="3"/>
        <v>199704</v>
      </c>
      <c r="D28" s="12">
        <f t="shared" si="3"/>
        <v>80032</v>
      </c>
      <c r="E28" s="12">
        <f t="shared" si="3"/>
        <v>119672</v>
      </c>
      <c r="F28" s="12">
        <f t="shared" si="3"/>
        <v>387524</v>
      </c>
      <c r="G28" s="12">
        <f t="shared" si="3"/>
        <v>191078</v>
      </c>
      <c r="H28" s="12">
        <f t="shared" si="3"/>
        <v>196446</v>
      </c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C33" sqref="C33"/>
    </sheetView>
  </sheetViews>
  <sheetFormatPr defaultColWidth="9.140625" defaultRowHeight="12.75"/>
  <cols>
    <col min="1" max="1" width="40.710937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5">
        <v>38260</v>
      </c>
      <c r="B3" s="16"/>
      <c r="C3" s="16"/>
      <c r="D3" s="16"/>
      <c r="E3" s="16"/>
      <c r="F3" s="16"/>
      <c r="G3" s="16"/>
      <c r="H3" s="16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27</v>
      </c>
      <c r="B9" s="8">
        <f aca="true" t="shared" si="0" ref="B9:B27">SUM(C9,F9)</f>
        <v>18</v>
      </c>
      <c r="C9" s="8">
        <f aca="true" t="shared" si="1" ref="C9:C27">SUM(D9,E9)</f>
        <v>8</v>
      </c>
      <c r="D9" s="8">
        <v>7</v>
      </c>
      <c r="E9" s="8">
        <v>1</v>
      </c>
      <c r="F9" s="8">
        <f aca="true" t="shared" si="2" ref="F9:F27">SUM(G9,H9)</f>
        <v>10</v>
      </c>
      <c r="G9" s="8">
        <v>9</v>
      </c>
      <c r="H9" s="8">
        <v>1</v>
      </c>
    </row>
    <row r="10" spans="1:8" ht="15">
      <c r="A10" s="7" t="s">
        <v>28</v>
      </c>
      <c r="B10" s="8">
        <f t="shared" si="0"/>
        <v>9</v>
      </c>
      <c r="C10" s="8">
        <f t="shared" si="1"/>
        <v>5</v>
      </c>
      <c r="D10" s="8">
        <v>4</v>
      </c>
      <c r="E10" s="8">
        <v>1</v>
      </c>
      <c r="F10" s="8">
        <f t="shared" si="2"/>
        <v>4</v>
      </c>
      <c r="G10" s="8">
        <v>2</v>
      </c>
      <c r="H10" s="8">
        <v>2</v>
      </c>
    </row>
    <row r="11" spans="1:8" ht="15">
      <c r="A11" s="7" t="s">
        <v>9</v>
      </c>
      <c r="B11" s="8">
        <f t="shared" si="0"/>
        <v>1497</v>
      </c>
      <c r="C11" s="8">
        <f t="shared" si="1"/>
        <v>1159</v>
      </c>
      <c r="D11" s="8">
        <v>511</v>
      </c>
      <c r="E11" s="8">
        <v>648</v>
      </c>
      <c r="F11" s="8">
        <f t="shared" si="2"/>
        <v>338</v>
      </c>
      <c r="G11" s="8">
        <v>174</v>
      </c>
      <c r="H11" s="8">
        <v>164</v>
      </c>
    </row>
    <row r="12" spans="1:8" ht="15">
      <c r="A12" s="7" t="s">
        <v>10</v>
      </c>
      <c r="B12" s="8">
        <f t="shared" si="0"/>
        <v>1632</v>
      </c>
      <c r="C12" s="8">
        <f t="shared" si="1"/>
        <v>888</v>
      </c>
      <c r="D12" s="8">
        <v>436</v>
      </c>
      <c r="E12" s="8">
        <v>452</v>
      </c>
      <c r="F12" s="8">
        <f t="shared" si="2"/>
        <v>744</v>
      </c>
      <c r="G12" s="8">
        <v>365</v>
      </c>
      <c r="H12" s="8">
        <v>379</v>
      </c>
    </row>
    <row r="13" spans="1:8" ht="15">
      <c r="A13" s="7" t="s">
        <v>11</v>
      </c>
      <c r="B13" s="8">
        <f t="shared" si="0"/>
        <v>138561</v>
      </c>
      <c r="C13" s="8">
        <f t="shared" si="1"/>
        <v>52775</v>
      </c>
      <c r="D13" s="8">
        <v>23546</v>
      </c>
      <c r="E13" s="8">
        <v>29229</v>
      </c>
      <c r="F13" s="8">
        <f t="shared" si="2"/>
        <v>85786</v>
      </c>
      <c r="G13" s="8">
        <v>41656</v>
      </c>
      <c r="H13" s="8">
        <v>44130</v>
      </c>
    </row>
    <row r="14" spans="1:8" ht="15">
      <c r="A14" s="7" t="s">
        <v>12</v>
      </c>
      <c r="B14" s="8">
        <f t="shared" si="0"/>
        <v>33501</v>
      </c>
      <c r="C14" s="8">
        <f t="shared" si="1"/>
        <v>27357</v>
      </c>
      <c r="D14" s="8">
        <v>10496</v>
      </c>
      <c r="E14" s="8">
        <v>16861</v>
      </c>
      <c r="F14" s="8">
        <f t="shared" si="2"/>
        <v>6144</v>
      </c>
      <c r="G14" s="8">
        <v>2622</v>
      </c>
      <c r="H14" s="8">
        <v>3522</v>
      </c>
    </row>
    <row r="15" spans="1:8" ht="15">
      <c r="A15" s="7" t="s">
        <v>13</v>
      </c>
      <c r="B15" s="8">
        <f t="shared" si="0"/>
        <v>7846</v>
      </c>
      <c r="C15" s="8">
        <f t="shared" si="1"/>
        <v>6160</v>
      </c>
      <c r="D15" s="8">
        <v>2073</v>
      </c>
      <c r="E15" s="8">
        <v>4087</v>
      </c>
      <c r="F15" s="8">
        <f t="shared" si="2"/>
        <v>1686</v>
      </c>
      <c r="G15" s="8">
        <v>776</v>
      </c>
      <c r="H15" s="8">
        <v>910</v>
      </c>
    </row>
    <row r="16" spans="1:8" ht="15">
      <c r="A16" s="7" t="s">
        <v>14</v>
      </c>
      <c r="B16" s="8">
        <f t="shared" si="0"/>
        <v>249</v>
      </c>
      <c r="C16" s="8">
        <f t="shared" si="1"/>
        <v>61</v>
      </c>
      <c r="D16" s="8">
        <v>28</v>
      </c>
      <c r="E16" s="8">
        <v>33</v>
      </c>
      <c r="F16" s="8">
        <f t="shared" si="2"/>
        <v>188</v>
      </c>
      <c r="G16" s="8">
        <v>98</v>
      </c>
      <c r="H16" s="8">
        <v>90</v>
      </c>
    </row>
    <row r="17" spans="1:8" ht="15">
      <c r="A17" s="7" t="s">
        <v>15</v>
      </c>
      <c r="B17" s="8">
        <f t="shared" si="0"/>
        <v>179</v>
      </c>
      <c r="C17" s="8">
        <f t="shared" si="1"/>
        <v>93</v>
      </c>
      <c r="D17" s="8">
        <v>33</v>
      </c>
      <c r="E17" s="8">
        <v>60</v>
      </c>
      <c r="F17" s="8">
        <f t="shared" si="2"/>
        <v>86</v>
      </c>
      <c r="G17" s="8">
        <v>25</v>
      </c>
      <c r="H17" s="8">
        <v>61</v>
      </c>
    </row>
    <row r="18" spans="1:8" ht="15">
      <c r="A18" s="7" t="s">
        <v>16</v>
      </c>
      <c r="B18" s="8">
        <f t="shared" si="0"/>
        <v>66905</v>
      </c>
      <c r="C18" s="8">
        <f t="shared" si="1"/>
        <v>35554</v>
      </c>
      <c r="D18" s="8">
        <v>14676</v>
      </c>
      <c r="E18" s="8">
        <v>20878</v>
      </c>
      <c r="F18" s="8">
        <f t="shared" si="2"/>
        <v>31351</v>
      </c>
      <c r="G18" s="8">
        <v>15201</v>
      </c>
      <c r="H18" s="8">
        <v>16150</v>
      </c>
    </row>
    <row r="19" spans="1:8" ht="15">
      <c r="A19" s="7" t="s">
        <v>17</v>
      </c>
      <c r="B19" s="8">
        <f t="shared" si="0"/>
        <v>16021</v>
      </c>
      <c r="C19" s="8">
        <f t="shared" si="1"/>
        <v>8885</v>
      </c>
      <c r="D19" s="8">
        <v>3508</v>
      </c>
      <c r="E19" s="8">
        <v>5377</v>
      </c>
      <c r="F19" s="8">
        <f t="shared" si="2"/>
        <v>7136</v>
      </c>
      <c r="G19" s="8">
        <v>3330</v>
      </c>
      <c r="H19" s="8">
        <v>3806</v>
      </c>
    </row>
    <row r="20" spans="1:8" ht="15">
      <c r="A20" s="7" t="s">
        <v>18</v>
      </c>
      <c r="B20" s="8">
        <f t="shared" si="0"/>
        <v>3162</v>
      </c>
      <c r="C20" s="8">
        <f t="shared" si="1"/>
        <v>1991</v>
      </c>
      <c r="D20" s="8">
        <v>664</v>
      </c>
      <c r="E20" s="8">
        <v>1327</v>
      </c>
      <c r="F20" s="8">
        <f t="shared" si="2"/>
        <v>1171</v>
      </c>
      <c r="G20" s="8">
        <v>510</v>
      </c>
      <c r="H20" s="8">
        <v>661</v>
      </c>
    </row>
    <row r="21" spans="1:8" ht="15">
      <c r="A21" s="7" t="s">
        <v>19</v>
      </c>
      <c r="B21" s="8">
        <f t="shared" si="0"/>
        <v>18273</v>
      </c>
      <c r="C21" s="8">
        <f t="shared" si="1"/>
        <v>13852</v>
      </c>
      <c r="D21" s="8">
        <v>4851</v>
      </c>
      <c r="E21" s="8">
        <v>9001</v>
      </c>
      <c r="F21" s="8">
        <f t="shared" si="2"/>
        <v>4421</v>
      </c>
      <c r="G21" s="8">
        <v>1826</v>
      </c>
      <c r="H21" s="8">
        <v>2595</v>
      </c>
    </row>
    <row r="22" spans="1:8" ht="15">
      <c r="A22" s="7" t="s">
        <v>20</v>
      </c>
      <c r="B22" s="8">
        <f t="shared" si="0"/>
        <v>69853</v>
      </c>
      <c r="C22" s="8">
        <f t="shared" si="1"/>
        <v>29432</v>
      </c>
      <c r="D22" s="8">
        <v>11642</v>
      </c>
      <c r="E22" s="8">
        <v>17790</v>
      </c>
      <c r="F22" s="8">
        <f t="shared" si="2"/>
        <v>40421</v>
      </c>
      <c r="G22" s="8">
        <v>19065</v>
      </c>
      <c r="H22" s="8">
        <v>21356</v>
      </c>
    </row>
    <row r="23" spans="1:8" ht="15">
      <c r="A23" s="7" t="s">
        <v>21</v>
      </c>
      <c r="B23" s="8">
        <f t="shared" si="0"/>
        <v>17768</v>
      </c>
      <c r="C23" s="8">
        <f t="shared" si="1"/>
        <v>14843</v>
      </c>
      <c r="D23" s="8">
        <v>5046</v>
      </c>
      <c r="E23" s="8">
        <v>9797</v>
      </c>
      <c r="F23" s="8">
        <f t="shared" si="2"/>
        <v>2925</v>
      </c>
      <c r="G23" s="8">
        <v>1318</v>
      </c>
      <c r="H23" s="8">
        <v>1607</v>
      </c>
    </row>
    <row r="24" spans="1:8" ht="15">
      <c r="A24" s="7" t="s">
        <v>22</v>
      </c>
      <c r="B24" s="8">
        <f t="shared" si="0"/>
        <v>17</v>
      </c>
      <c r="C24" s="8">
        <f t="shared" si="1"/>
        <v>12</v>
      </c>
      <c r="D24" s="8">
        <v>1</v>
      </c>
      <c r="E24" s="8">
        <v>11</v>
      </c>
      <c r="F24" s="8">
        <f t="shared" si="2"/>
        <v>5</v>
      </c>
      <c r="G24" s="8">
        <v>1</v>
      </c>
      <c r="H24" s="8">
        <v>4</v>
      </c>
    </row>
    <row r="25" spans="1:8" ht="15">
      <c r="A25" s="7" t="s">
        <v>23</v>
      </c>
      <c r="B25" s="8">
        <f t="shared" si="0"/>
        <v>146</v>
      </c>
      <c r="C25" s="8">
        <f t="shared" si="1"/>
        <v>119</v>
      </c>
      <c r="D25" s="8">
        <v>18</v>
      </c>
      <c r="E25" s="8">
        <v>101</v>
      </c>
      <c r="F25" s="8">
        <f t="shared" si="2"/>
        <v>27</v>
      </c>
      <c r="G25" s="8">
        <v>14</v>
      </c>
      <c r="H25" s="8">
        <v>13</v>
      </c>
    </row>
    <row r="26" spans="1:8" ht="15">
      <c r="A26" s="7" t="s">
        <v>24</v>
      </c>
      <c r="B26" s="8">
        <f t="shared" si="0"/>
        <v>70</v>
      </c>
      <c r="C26" s="8">
        <f t="shared" si="1"/>
        <v>24</v>
      </c>
      <c r="D26" s="8">
        <v>12</v>
      </c>
      <c r="E26" s="8">
        <v>12</v>
      </c>
      <c r="F26" s="8">
        <f t="shared" si="2"/>
        <v>46</v>
      </c>
      <c r="G26" s="8">
        <v>14</v>
      </c>
      <c r="H26" s="8">
        <v>32</v>
      </c>
    </row>
    <row r="27" spans="1:8" ht="15.75" thickBot="1">
      <c r="A27" s="9" t="s">
        <v>25</v>
      </c>
      <c r="B27" s="10">
        <f t="shared" si="0"/>
        <v>221271</v>
      </c>
      <c r="C27" s="10">
        <f t="shared" si="1"/>
        <v>11698</v>
      </c>
      <c r="D27" s="10">
        <v>4678</v>
      </c>
      <c r="E27" s="10">
        <v>7020</v>
      </c>
      <c r="F27" s="10">
        <f t="shared" si="2"/>
        <v>209573</v>
      </c>
      <c r="G27" s="10">
        <v>106340</v>
      </c>
      <c r="H27" s="10">
        <v>103233</v>
      </c>
    </row>
    <row r="28" spans="1:8" ht="15.75" thickTop="1">
      <c r="A28" s="11" t="s">
        <v>26</v>
      </c>
      <c r="B28" s="12">
        <f aca="true" t="shared" si="3" ref="B28:H28">SUM(B9:B27)</f>
        <v>596978</v>
      </c>
      <c r="C28" s="12">
        <f t="shared" si="3"/>
        <v>204916</v>
      </c>
      <c r="D28" s="12">
        <f t="shared" si="3"/>
        <v>82230</v>
      </c>
      <c r="E28" s="12">
        <f t="shared" si="3"/>
        <v>122686</v>
      </c>
      <c r="F28" s="12">
        <f t="shared" si="3"/>
        <v>392062</v>
      </c>
      <c r="G28" s="12">
        <f t="shared" si="3"/>
        <v>193346</v>
      </c>
      <c r="H28" s="12">
        <f t="shared" si="3"/>
        <v>198716</v>
      </c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</cp:lastModifiedBy>
  <dcterms:created xsi:type="dcterms:W3CDTF">2005-07-01T07:25:21Z</dcterms:created>
  <dcterms:modified xsi:type="dcterms:W3CDTF">2005-07-01T07:34:17Z</dcterms:modified>
  <cp:category/>
  <cp:version/>
  <cp:contentType/>
  <cp:contentStatus/>
</cp:coreProperties>
</file>